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e\Bisphenol Analogs\EHP Bisphenol Analogues 2018 Paper CEBS\"/>
    </mc:Choice>
  </mc:AlternateContent>
  <xr:revisionPtr revIDLastSave="0" documentId="8_{B26D22EE-7E22-4864-922B-34BDD60405DA}" xr6:coauthVersionLast="31" xr6:coauthVersionMax="31" xr10:uidLastSave="{00000000-0000-0000-0000-000000000000}"/>
  <bookViews>
    <workbookView xWindow="120" yWindow="210" windowWidth="24915" windowHeight="12015" activeTab="2" xr2:uid="{00000000-000D-0000-FFFF-FFFF00000000}"/>
  </bookViews>
  <sheets>
    <sheet name="Block 1" sheetId="1" r:id="rId1"/>
    <sheet name="Block 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Y107" i="3" l="1"/>
  <c r="X107" i="3"/>
  <c r="W107" i="3"/>
  <c r="Y97" i="3"/>
  <c r="X97" i="3"/>
  <c r="W97" i="3"/>
  <c r="Y86" i="3"/>
  <c r="X86" i="3"/>
  <c r="W86" i="3"/>
  <c r="Y74" i="3"/>
  <c r="X74" i="3"/>
  <c r="W74" i="3"/>
  <c r="Y63" i="3"/>
  <c r="X63" i="3"/>
  <c r="W63" i="3"/>
  <c r="Y52" i="3"/>
  <c r="X52" i="3"/>
  <c r="W52" i="3"/>
  <c r="Y43" i="3"/>
  <c r="X43" i="3"/>
  <c r="W43" i="3"/>
  <c r="Y34" i="3"/>
  <c r="X34" i="3"/>
  <c r="W34" i="3"/>
  <c r="Y22" i="3"/>
  <c r="X22" i="3"/>
  <c r="W22" i="3"/>
  <c r="X10" i="3"/>
  <c r="W10" i="3"/>
  <c r="P107" i="3"/>
  <c r="O107" i="3"/>
  <c r="N107" i="3"/>
  <c r="P97" i="3"/>
  <c r="O97" i="3"/>
  <c r="N97" i="3"/>
  <c r="P86" i="3"/>
  <c r="O86" i="3"/>
  <c r="N86" i="3"/>
  <c r="P74" i="3"/>
  <c r="O74" i="3"/>
  <c r="N74" i="3"/>
  <c r="P63" i="3"/>
  <c r="O63" i="3"/>
  <c r="N63" i="3"/>
  <c r="P52" i="3"/>
  <c r="O52" i="3"/>
  <c r="N52" i="3"/>
  <c r="P43" i="3"/>
  <c r="O43" i="3"/>
  <c r="N43" i="3"/>
  <c r="P34" i="3"/>
  <c r="O34" i="3"/>
  <c r="N34" i="3"/>
  <c r="P22" i="3"/>
  <c r="O22" i="3"/>
  <c r="N22" i="3"/>
  <c r="O10" i="3"/>
  <c r="N10" i="3"/>
  <c r="G107" i="3"/>
  <c r="F107" i="3"/>
  <c r="E107" i="3"/>
  <c r="G97" i="3"/>
  <c r="F97" i="3"/>
  <c r="E97" i="3"/>
  <c r="G86" i="3"/>
  <c r="F86" i="3"/>
  <c r="E86" i="3"/>
  <c r="G74" i="3"/>
  <c r="F74" i="3"/>
  <c r="E74" i="3"/>
  <c r="G63" i="3"/>
  <c r="F63" i="3"/>
  <c r="E63" i="3"/>
  <c r="G52" i="3"/>
  <c r="F52" i="3"/>
  <c r="E52" i="3"/>
  <c r="F43" i="3"/>
  <c r="E43" i="3"/>
  <c r="G43" i="3"/>
  <c r="G34" i="3"/>
  <c r="F34" i="3"/>
  <c r="E34" i="3"/>
  <c r="G22" i="3"/>
  <c r="F22" i="3"/>
  <c r="E22" i="3"/>
  <c r="F10" i="3"/>
  <c r="E10" i="3"/>
  <c r="AD4" i="1"/>
  <c r="AF4" i="1" s="1"/>
  <c r="AE4" i="1"/>
  <c r="AD5" i="1"/>
  <c r="AF5" i="1" s="1"/>
  <c r="AE5" i="1"/>
  <c r="AD6" i="1"/>
  <c r="AF6" i="1" s="1"/>
  <c r="AE6" i="1"/>
  <c r="AD7" i="1"/>
  <c r="AF7" i="1" s="1"/>
  <c r="AE7" i="1"/>
  <c r="AD8" i="1"/>
  <c r="AF8" i="1" s="1"/>
  <c r="AE8" i="1"/>
  <c r="AD9" i="1"/>
  <c r="AF9" i="1" s="1"/>
  <c r="AE9" i="1"/>
  <c r="AD10" i="1"/>
  <c r="AF10" i="1" s="1"/>
  <c r="AE10" i="1"/>
  <c r="AD11" i="1"/>
  <c r="AE11" i="1"/>
  <c r="AF11" i="1"/>
  <c r="AD12" i="1"/>
  <c r="AE12" i="1"/>
  <c r="AF12" i="1"/>
  <c r="AD13" i="1"/>
  <c r="AF13" i="1" s="1"/>
  <c r="AE13" i="1"/>
  <c r="AD14" i="1"/>
  <c r="AF14" i="1" s="1"/>
  <c r="AE14" i="1"/>
  <c r="AD15" i="1"/>
  <c r="AF15" i="1" s="1"/>
  <c r="AE15" i="1"/>
  <c r="AD16" i="1"/>
  <c r="AF16" i="1" s="1"/>
  <c r="AE16" i="1"/>
  <c r="AD17" i="1"/>
  <c r="AF17" i="1" s="1"/>
  <c r="AE17" i="1"/>
  <c r="AD18" i="1"/>
  <c r="AF18" i="1" s="1"/>
  <c r="AE18" i="1"/>
  <c r="AD19" i="1"/>
  <c r="AE19" i="1"/>
  <c r="AF19" i="1"/>
  <c r="AD20" i="1"/>
  <c r="AE20" i="1"/>
  <c r="AF20" i="1"/>
  <c r="AD21" i="1"/>
  <c r="AF21" i="1" s="1"/>
  <c r="AE21" i="1"/>
  <c r="AD22" i="1"/>
  <c r="AF22" i="1" s="1"/>
  <c r="AE22" i="1"/>
  <c r="AD23" i="1"/>
  <c r="AF23" i="1" s="1"/>
  <c r="AE23" i="1"/>
  <c r="AD24" i="1"/>
  <c r="AF24" i="1" s="1"/>
  <c r="AE24" i="1"/>
  <c r="AD25" i="1"/>
  <c r="AF25" i="1" s="1"/>
  <c r="AE25" i="1"/>
  <c r="AD26" i="1"/>
  <c r="AF26" i="1" s="1"/>
  <c r="AE26" i="1"/>
  <c r="AD28" i="1"/>
  <c r="AE28" i="1"/>
  <c r="AF28" i="1"/>
  <c r="AD29" i="1"/>
  <c r="AF29" i="1" s="1"/>
  <c r="AE29" i="1"/>
  <c r="AD30" i="1"/>
  <c r="AF30" i="1" s="1"/>
  <c r="AE30" i="1"/>
  <c r="AD31" i="1"/>
  <c r="AE31" i="1"/>
  <c r="AF31" i="1"/>
  <c r="AD32" i="1"/>
  <c r="AF32" i="1" s="1"/>
  <c r="AE32" i="1"/>
  <c r="AD33" i="1"/>
  <c r="AF33" i="1" s="1"/>
  <c r="AE33" i="1"/>
  <c r="AD34" i="1"/>
  <c r="AF34" i="1" s="1"/>
  <c r="AE34" i="1"/>
  <c r="AD35" i="1"/>
  <c r="AF35" i="1" s="1"/>
  <c r="AE35" i="1"/>
  <c r="AD36" i="1"/>
  <c r="AE36" i="1"/>
  <c r="AF36" i="1"/>
  <c r="AD37" i="1"/>
  <c r="AF37" i="1" s="1"/>
  <c r="AE37" i="1"/>
  <c r="AD38" i="1"/>
  <c r="AF38" i="1" s="1"/>
  <c r="AE38" i="1"/>
  <c r="AD39" i="1"/>
  <c r="AE39" i="1"/>
  <c r="AF39" i="1"/>
  <c r="AD40" i="1"/>
  <c r="AF40" i="1" s="1"/>
  <c r="AE40" i="1"/>
  <c r="AD41" i="1"/>
  <c r="AF41" i="1" s="1"/>
  <c r="AE41" i="1"/>
  <c r="AD42" i="1"/>
  <c r="AF42" i="1" s="1"/>
  <c r="AE42" i="1"/>
  <c r="AD43" i="1"/>
  <c r="AE43" i="1"/>
  <c r="AF43" i="1"/>
  <c r="AD44" i="1"/>
  <c r="AE44" i="1"/>
  <c r="AF44" i="1"/>
  <c r="AD45" i="1"/>
  <c r="AF45" i="1" s="1"/>
  <c r="AE45" i="1"/>
  <c r="AD46" i="1"/>
  <c r="AF46" i="1" s="1"/>
  <c r="AE46" i="1"/>
  <c r="AD47" i="1"/>
  <c r="AE47" i="1"/>
  <c r="AF47" i="1"/>
  <c r="AD48" i="1"/>
  <c r="AF48" i="1" s="1"/>
  <c r="AE48" i="1"/>
  <c r="AD49" i="1"/>
  <c r="AF49" i="1" s="1"/>
  <c r="AE49" i="1"/>
  <c r="AD50" i="1"/>
  <c r="AF50" i="1" s="1"/>
  <c r="AE50" i="1"/>
  <c r="AD51" i="1"/>
  <c r="AF51" i="1" s="1"/>
  <c r="AE51" i="1"/>
  <c r="AD52" i="1"/>
  <c r="AE52" i="1"/>
  <c r="AF52" i="1"/>
  <c r="AD53" i="1"/>
  <c r="AF53" i="1" s="1"/>
  <c r="AE53" i="1"/>
  <c r="AD54" i="1"/>
  <c r="AF54" i="1" s="1"/>
  <c r="AE54" i="1"/>
  <c r="AD55" i="1"/>
  <c r="AE55" i="1"/>
  <c r="AF55" i="1"/>
  <c r="AD56" i="1"/>
  <c r="AF56" i="1" s="1"/>
  <c r="AE56" i="1"/>
  <c r="AD57" i="1"/>
  <c r="AF57" i="1" s="1"/>
  <c r="AE57" i="1"/>
  <c r="AD58" i="1"/>
  <c r="AF58" i="1" s="1"/>
  <c r="AE58" i="1"/>
  <c r="AD59" i="1"/>
  <c r="AF59" i="1" s="1"/>
  <c r="AE59" i="1"/>
  <c r="AD60" i="1"/>
  <c r="AE60" i="1"/>
  <c r="AF60" i="1"/>
  <c r="AD61" i="1"/>
  <c r="AF61" i="1" s="1"/>
  <c r="AE61" i="1"/>
  <c r="AD62" i="1"/>
  <c r="AF62" i="1" s="1"/>
  <c r="AE62" i="1"/>
  <c r="AD63" i="1"/>
  <c r="AE63" i="1"/>
  <c r="AF63" i="1"/>
  <c r="AD64" i="1"/>
  <c r="AF64" i="1" s="1"/>
  <c r="AE64" i="1"/>
  <c r="AD65" i="1"/>
  <c r="AF65" i="1" s="1"/>
  <c r="AE65" i="1"/>
  <c r="AD66" i="1"/>
  <c r="AF66" i="1" s="1"/>
  <c r="AE66" i="1"/>
  <c r="AD67" i="1"/>
  <c r="AF67" i="1" s="1"/>
  <c r="AE67" i="1"/>
  <c r="AE3" i="1"/>
  <c r="AB3" i="2" s="1"/>
  <c r="AC3" i="2" s="1"/>
  <c r="AD3" i="2" s="1"/>
  <c r="AD3" i="1"/>
  <c r="AF3" i="1" s="1"/>
  <c r="AB5" i="2"/>
  <c r="AC5" i="2" s="1"/>
  <c r="AB6" i="2"/>
  <c r="AC6" i="2"/>
  <c r="AB7" i="2"/>
  <c r="AC7" i="2" s="1"/>
  <c r="AD7" i="2" s="1"/>
  <c r="AB8" i="2"/>
  <c r="AC8" i="2" s="1"/>
  <c r="AD8" i="2" s="1"/>
  <c r="AB9" i="2"/>
  <c r="AC9" i="2" s="1"/>
  <c r="AB11" i="2"/>
  <c r="AC11" i="2"/>
  <c r="AD11" i="2" s="1"/>
  <c r="AB12" i="2"/>
  <c r="AC12" i="2" s="1"/>
  <c r="AD12" i="2" s="1"/>
  <c r="AB13" i="2"/>
  <c r="AC13" i="2" s="1"/>
  <c r="AB14" i="2"/>
  <c r="AC14" i="2"/>
  <c r="AB15" i="2"/>
  <c r="AC15" i="2" s="1"/>
  <c r="AD15" i="2" s="1"/>
  <c r="AB16" i="2"/>
  <c r="AC16" i="2" s="1"/>
  <c r="AD16" i="2" s="1"/>
  <c r="AB17" i="2"/>
  <c r="AC17" i="2" s="1"/>
  <c r="AB18" i="2"/>
  <c r="AC18" i="2" s="1"/>
  <c r="AB19" i="2"/>
  <c r="AC19" i="2" s="1"/>
  <c r="AB20" i="2"/>
  <c r="AC20" i="2" s="1"/>
  <c r="AD20" i="2" s="1"/>
  <c r="AB21" i="2"/>
  <c r="AC21" i="2" s="1"/>
  <c r="AB22" i="2"/>
  <c r="AC22" i="2" s="1"/>
  <c r="AB23" i="2"/>
  <c r="AC23" i="2"/>
  <c r="AB24" i="2"/>
  <c r="AC24" i="2" s="1"/>
  <c r="AD24" i="2" s="1"/>
  <c r="AB25" i="2"/>
  <c r="AC25" i="2" s="1"/>
  <c r="AB26" i="2"/>
  <c r="AB27" i="2"/>
  <c r="AC27" i="2"/>
  <c r="AD27" i="2" s="1"/>
  <c r="AB28" i="2"/>
  <c r="AC28" i="2" s="1"/>
  <c r="AD28" i="2" s="1"/>
  <c r="AB29" i="2"/>
  <c r="AC29" i="2" s="1"/>
  <c r="AB30" i="2"/>
  <c r="AC30" i="2"/>
  <c r="AB31" i="2"/>
  <c r="AC31" i="2" s="1"/>
  <c r="AD31" i="2" s="1"/>
  <c r="AB32" i="2"/>
  <c r="AC32" i="2" s="1"/>
  <c r="AD32" i="2" s="1"/>
  <c r="AB33" i="2"/>
  <c r="AC33" i="2" s="1"/>
  <c r="AB34" i="2"/>
  <c r="AC34" i="2" s="1"/>
  <c r="AB36" i="2"/>
  <c r="AC36" i="2" s="1"/>
  <c r="AD36" i="2" s="1"/>
  <c r="AB37" i="2"/>
  <c r="AC37" i="2" s="1"/>
  <c r="AB38" i="2"/>
  <c r="AC38" i="2" s="1"/>
  <c r="AB39" i="2"/>
  <c r="AC39" i="2" s="1"/>
  <c r="AB40" i="2"/>
  <c r="AC40" i="2" s="1"/>
  <c r="AD40" i="2" s="1"/>
  <c r="AB41" i="2"/>
  <c r="AC41" i="2" s="1"/>
  <c r="AB42" i="2"/>
  <c r="AC42" i="2" s="1"/>
  <c r="AB43" i="2"/>
  <c r="AC43" i="2"/>
  <c r="AB44" i="2"/>
  <c r="AC44" i="2" s="1"/>
  <c r="AD44" i="2" s="1"/>
  <c r="AB45" i="2"/>
  <c r="AC45" i="2" s="1"/>
  <c r="AB46" i="2"/>
  <c r="AB47" i="2"/>
  <c r="AD47" i="2" s="1"/>
  <c r="AC47" i="2"/>
  <c r="AD43" i="2" l="1"/>
  <c r="AD23" i="2"/>
  <c r="AD30" i="2"/>
  <c r="AD6" i="2"/>
  <c r="AD39" i="2"/>
  <c r="AD38" i="2"/>
  <c r="AD34" i="2"/>
  <c r="AD19" i="2"/>
  <c r="AD18" i="2"/>
  <c r="AD14" i="2"/>
  <c r="AC46" i="2"/>
  <c r="AD46" i="2" s="1"/>
  <c r="AD42" i="2"/>
  <c r="AC26" i="2"/>
  <c r="AD26" i="2" s="1"/>
  <c r="AD22" i="2"/>
  <c r="AD45" i="2"/>
  <c r="AD41" i="2"/>
  <c r="AD37" i="2"/>
  <c r="AD33" i="2"/>
  <c r="AD29" i="2"/>
  <c r="AD25" i="2"/>
  <c r="AD21" i="2"/>
  <c r="AD17" i="2"/>
  <c r="AD13" i="2"/>
  <c r="AD9" i="2"/>
  <c r="AD5" i="2"/>
</calcChain>
</file>

<file path=xl/sharedStrings.xml><?xml version="1.0" encoding="utf-8"?>
<sst xmlns="http://schemas.openxmlformats.org/spreadsheetml/2006/main" count="2915" uniqueCount="24">
  <si>
    <t>Dam ID</t>
  </si>
  <si>
    <t>Chemical</t>
  </si>
  <si>
    <t>Dose</t>
  </si>
  <si>
    <t>Vehicle</t>
  </si>
  <si>
    <t>P</t>
  </si>
  <si>
    <t>E</t>
  </si>
  <si>
    <t>D</t>
  </si>
  <si>
    <t xml:space="preserve">P </t>
  </si>
  <si>
    <t xml:space="preserve">E </t>
  </si>
  <si>
    <t>BPA</t>
  </si>
  <si>
    <t xml:space="preserve">D </t>
  </si>
  <si>
    <t>BPAF</t>
  </si>
  <si>
    <t>BPS</t>
  </si>
  <si>
    <t xml:space="preserve">E  </t>
  </si>
  <si>
    <t>Block</t>
  </si>
  <si>
    <t>Vehicle</t>
    <phoneticPr fontId="0" type="noConversion"/>
  </si>
  <si>
    <t>BPA</t>
    <phoneticPr fontId="0" type="noConversion"/>
  </si>
  <si>
    <t>BPAF</t>
    <phoneticPr fontId="0" type="noConversion"/>
  </si>
  <si>
    <t>BPS</t>
    <phoneticPr fontId="0" type="noConversion"/>
  </si>
  <si>
    <t xml:space="preserve"> D </t>
  </si>
  <si>
    <t>Estrus</t>
  </si>
  <si>
    <t>Diestrus</t>
  </si>
  <si>
    <t>Proestrus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</si>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</sst>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7"/>
  <sheetViews>
    <sheetView topLeftCell="D1" workbookViewId="0">
      <selection activeCell="AF3" sqref="AF3"/>
    </sheetView>
  </sheetViews>
  <sheetFormatPr defaultRowHeight="15" x14ac:dyDescent="0.25"/>
  <sheetData>
    <row r="1" spans="1:32" x14ac:dyDescent="0.25">
      <c r="A1" s="5" t="s">
        <v>14</v>
      </c>
      <c r="B1" s="1" t="s">
        <v>0</v>
      </c>
      <c r="C1" s="1" t="s">
        <v>1</v>
      </c>
      <c r="D1" s="1" t="s">
        <v>2</v>
      </c>
      <c r="E1" s="2">
        <v>41564</v>
      </c>
      <c r="F1" s="2">
        <v>41565</v>
      </c>
      <c r="G1" s="2">
        <v>41566</v>
      </c>
      <c r="H1" s="2">
        <v>41567</v>
      </c>
      <c r="I1" s="2">
        <v>41568</v>
      </c>
      <c r="J1" s="2">
        <v>41569</v>
      </c>
      <c r="K1" s="2">
        <v>41570</v>
      </c>
      <c r="L1" s="2">
        <v>41571</v>
      </c>
      <c r="M1" s="2">
        <v>41572</v>
      </c>
      <c r="N1" s="2">
        <v>41573</v>
      </c>
      <c r="O1" s="2">
        <v>41574</v>
      </c>
      <c r="P1" s="2">
        <v>41575</v>
      </c>
      <c r="Q1" s="2">
        <v>41576</v>
      </c>
      <c r="R1" s="2">
        <v>41577</v>
      </c>
      <c r="S1" s="2">
        <v>41578</v>
      </c>
      <c r="T1" s="2">
        <v>41579</v>
      </c>
      <c r="U1" s="2">
        <v>41580</v>
      </c>
      <c r="V1" s="2">
        <v>41581</v>
      </c>
      <c r="W1" s="2">
        <v>41582</v>
      </c>
      <c r="X1" s="2">
        <v>41583</v>
      </c>
      <c r="Y1" s="2">
        <v>41584</v>
      </c>
      <c r="Z1" s="2">
        <v>41585</v>
      </c>
      <c r="AA1" s="11"/>
      <c r="AB1" s="11"/>
    </row>
    <row r="2" spans="1:32" x14ac:dyDescent="0.25">
      <c r="A2" s="5"/>
      <c r="B2" s="1"/>
      <c r="C2" s="1"/>
      <c r="D2" s="1"/>
      <c r="E2" s="3">
        <v>63</v>
      </c>
      <c r="F2" s="3">
        <v>64</v>
      </c>
      <c r="G2" s="3">
        <v>65</v>
      </c>
      <c r="H2" s="3">
        <v>66</v>
      </c>
      <c r="I2" s="3">
        <v>67</v>
      </c>
      <c r="J2" s="3">
        <v>68</v>
      </c>
      <c r="K2" s="3">
        <v>69</v>
      </c>
      <c r="L2" s="3">
        <v>70</v>
      </c>
      <c r="M2" s="3">
        <v>71</v>
      </c>
      <c r="N2" s="3">
        <v>72</v>
      </c>
      <c r="O2" s="3">
        <v>73</v>
      </c>
      <c r="P2" s="3">
        <v>74</v>
      </c>
      <c r="Q2" s="3">
        <v>75</v>
      </c>
      <c r="R2" s="3">
        <v>76</v>
      </c>
      <c r="S2" s="3">
        <v>77</v>
      </c>
      <c r="T2" s="3">
        <v>78</v>
      </c>
      <c r="U2" s="3">
        <v>79</v>
      </c>
      <c r="V2" s="3">
        <v>80</v>
      </c>
      <c r="W2" s="3">
        <v>81</v>
      </c>
      <c r="X2" s="3">
        <v>82</v>
      </c>
      <c r="Y2" s="3">
        <v>83</v>
      </c>
      <c r="Z2" s="3">
        <v>84</v>
      </c>
      <c r="AA2" s="12"/>
      <c r="AB2" s="12"/>
    </row>
    <row r="3" spans="1:32" x14ac:dyDescent="0.25">
      <c r="A3" s="5">
        <v>1</v>
      </c>
      <c r="B3" s="1">
        <v>8200</v>
      </c>
      <c r="C3" s="1" t="s">
        <v>3</v>
      </c>
      <c r="D3" s="1">
        <v>0</v>
      </c>
      <c r="E3" s="6" t="s">
        <v>6</v>
      </c>
      <c r="F3" s="6" t="s">
        <v>4</v>
      </c>
      <c r="G3" s="6" t="s">
        <v>5</v>
      </c>
      <c r="H3" s="6" t="s">
        <v>6</v>
      </c>
      <c r="I3" s="1" t="s">
        <v>6</v>
      </c>
      <c r="J3" s="1" t="s">
        <v>6</v>
      </c>
      <c r="K3" s="1" t="s">
        <v>4</v>
      </c>
      <c r="L3" s="1" t="s">
        <v>5</v>
      </c>
      <c r="M3" s="1" t="s">
        <v>5</v>
      </c>
      <c r="N3" s="1" t="s">
        <v>6</v>
      </c>
      <c r="O3" s="1" t="s">
        <v>6</v>
      </c>
      <c r="P3" s="1" t="s">
        <v>4</v>
      </c>
      <c r="Q3" s="1" t="s">
        <v>5</v>
      </c>
      <c r="R3" s="1" t="s">
        <v>5</v>
      </c>
      <c r="S3" s="4" t="s">
        <v>6</v>
      </c>
      <c r="T3" s="4" t="s">
        <v>6</v>
      </c>
      <c r="U3" s="4" t="s">
        <v>6</v>
      </c>
      <c r="V3" s="4" t="s">
        <v>6</v>
      </c>
      <c r="W3" s="4" t="s">
        <v>6</v>
      </c>
      <c r="X3" s="4" t="s">
        <v>6</v>
      </c>
      <c r="Y3" s="4" t="s">
        <v>6</v>
      </c>
      <c r="Z3" s="4" t="s">
        <v>6</v>
      </c>
      <c r="AA3" s="1">
        <v>8200</v>
      </c>
      <c r="AB3" s="1" t="s">
        <v>3</v>
      </c>
      <c r="AC3" s="1">
        <v>0</v>
      </c>
      <c r="AD3">
        <f>COUNTIF(E3:Z3,"E")</f>
        <v>5</v>
      </c>
      <c r="AE3">
        <f>COUNTIF(F3:AC3,"D")</f>
        <v>13</v>
      </c>
      <c r="AF3">
        <f>COUNTIF(G3:AD3,"P")</f>
        <v>2</v>
      </c>
    </row>
    <row r="4" spans="1:32" x14ac:dyDescent="0.25">
      <c r="A4" s="5">
        <v>1</v>
      </c>
      <c r="B4" s="1">
        <v>8201</v>
      </c>
      <c r="C4" s="1" t="s">
        <v>3</v>
      </c>
      <c r="D4" s="1">
        <v>0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4</v>
      </c>
      <c r="J4" s="1" t="s">
        <v>5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4</v>
      </c>
      <c r="P4" s="1" t="s">
        <v>5</v>
      </c>
      <c r="Q4" s="1" t="s">
        <v>6</v>
      </c>
      <c r="R4" s="1" t="s">
        <v>6</v>
      </c>
      <c r="S4" s="4" t="s">
        <v>6</v>
      </c>
      <c r="T4" s="4" t="s">
        <v>6</v>
      </c>
      <c r="U4" s="4" t="s">
        <v>6</v>
      </c>
      <c r="V4" s="4" t="s">
        <v>6</v>
      </c>
      <c r="W4" s="4" t="s">
        <v>6</v>
      </c>
      <c r="X4" s="4" t="s">
        <v>6</v>
      </c>
      <c r="Y4" s="4" t="s">
        <v>6</v>
      </c>
      <c r="Z4" s="4" t="s">
        <v>4</v>
      </c>
      <c r="AA4" s="1">
        <v>8201</v>
      </c>
      <c r="AB4" s="1" t="s">
        <v>3</v>
      </c>
      <c r="AC4" s="1">
        <v>0</v>
      </c>
      <c r="AD4">
        <f t="shared" ref="AD4:AD67" si="0">COUNTIF(E4:Z4,"E")</f>
        <v>2</v>
      </c>
      <c r="AE4">
        <f t="shared" ref="AE4:AE67" si="1">COUNTIF(F4:AC4,"D")</f>
        <v>16</v>
      </c>
      <c r="AF4">
        <f t="shared" ref="AF4:AF67" si="2">COUNTIF(G4:AD4,"P")</f>
        <v>3</v>
      </c>
    </row>
    <row r="5" spans="1:32" x14ac:dyDescent="0.25">
      <c r="A5" s="5">
        <v>1</v>
      </c>
      <c r="B5" s="1">
        <v>8203</v>
      </c>
      <c r="C5" s="1" t="s">
        <v>3</v>
      </c>
      <c r="D5" s="1">
        <v>0</v>
      </c>
      <c r="E5" s="1" t="s">
        <v>6</v>
      </c>
      <c r="F5" s="1" t="s">
        <v>5</v>
      </c>
      <c r="G5" s="1" t="s">
        <v>5</v>
      </c>
      <c r="H5" s="1" t="s">
        <v>6</v>
      </c>
      <c r="I5" s="1" t="s">
        <v>5</v>
      </c>
      <c r="J5" s="1" t="s">
        <v>5</v>
      </c>
      <c r="K5" s="1" t="s">
        <v>5</v>
      </c>
      <c r="L5" s="1" t="s">
        <v>6</v>
      </c>
      <c r="M5" s="1" t="s">
        <v>5</v>
      </c>
      <c r="N5" s="1" t="s">
        <v>5</v>
      </c>
      <c r="O5" s="1" t="s">
        <v>5</v>
      </c>
      <c r="P5" s="1" t="s">
        <v>6</v>
      </c>
      <c r="Q5" s="1" t="s">
        <v>6</v>
      </c>
      <c r="R5" s="1" t="s">
        <v>4</v>
      </c>
      <c r="S5" s="4" t="s">
        <v>5</v>
      </c>
      <c r="T5" s="4" t="s">
        <v>5</v>
      </c>
      <c r="U5" s="4" t="s">
        <v>6</v>
      </c>
      <c r="V5" s="4" t="s">
        <v>6</v>
      </c>
      <c r="W5" s="4" t="s">
        <v>4</v>
      </c>
      <c r="X5" s="4" t="s">
        <v>5</v>
      </c>
      <c r="Y5" s="4" t="s">
        <v>5</v>
      </c>
      <c r="Z5" s="4" t="s">
        <v>6</v>
      </c>
      <c r="AA5" s="1">
        <v>8203</v>
      </c>
      <c r="AB5" s="1" t="s">
        <v>3</v>
      </c>
      <c r="AC5" s="1">
        <v>0</v>
      </c>
      <c r="AD5">
        <f t="shared" si="0"/>
        <v>12</v>
      </c>
      <c r="AE5">
        <f t="shared" si="1"/>
        <v>7</v>
      </c>
      <c r="AF5">
        <f t="shared" si="2"/>
        <v>2</v>
      </c>
    </row>
    <row r="6" spans="1:32" x14ac:dyDescent="0.25">
      <c r="A6" s="5">
        <v>1</v>
      </c>
      <c r="B6" s="1">
        <v>8204</v>
      </c>
      <c r="C6" s="1" t="s">
        <v>3</v>
      </c>
      <c r="D6" s="1">
        <v>0</v>
      </c>
      <c r="E6" s="1" t="s">
        <v>6</v>
      </c>
      <c r="F6" s="1" t="s">
        <v>6</v>
      </c>
      <c r="G6" s="1" t="s">
        <v>6</v>
      </c>
      <c r="H6" s="1" t="s">
        <v>4</v>
      </c>
      <c r="I6" s="1" t="s">
        <v>5</v>
      </c>
      <c r="J6" s="1" t="s">
        <v>5</v>
      </c>
      <c r="K6" s="1" t="s">
        <v>6</v>
      </c>
      <c r="L6" s="1" t="s">
        <v>6</v>
      </c>
      <c r="M6" s="1" t="s">
        <v>4</v>
      </c>
      <c r="N6" s="1" t="s">
        <v>5</v>
      </c>
      <c r="O6" s="1" t="s">
        <v>6</v>
      </c>
      <c r="P6" s="1" t="s">
        <v>6</v>
      </c>
      <c r="Q6" s="1" t="s">
        <v>6</v>
      </c>
      <c r="R6" s="1" t="s">
        <v>7</v>
      </c>
      <c r="S6" s="4" t="s">
        <v>5</v>
      </c>
      <c r="T6" s="4" t="s">
        <v>6</v>
      </c>
      <c r="U6" s="4" t="s">
        <v>6</v>
      </c>
      <c r="V6" s="4" t="s">
        <v>4</v>
      </c>
      <c r="W6" s="4" t="s">
        <v>5</v>
      </c>
      <c r="X6" s="4" t="s">
        <v>6</v>
      </c>
      <c r="Y6" s="4" t="s">
        <v>6</v>
      </c>
      <c r="Z6" s="4" t="s">
        <v>6</v>
      </c>
      <c r="AA6" s="1">
        <v>8204</v>
      </c>
      <c r="AB6" s="1" t="s">
        <v>3</v>
      </c>
      <c r="AC6" s="1">
        <v>0</v>
      </c>
      <c r="AD6">
        <f t="shared" si="0"/>
        <v>5</v>
      </c>
      <c r="AE6">
        <f t="shared" si="1"/>
        <v>12</v>
      </c>
      <c r="AF6">
        <f t="shared" si="2"/>
        <v>3</v>
      </c>
    </row>
    <row r="7" spans="1:32" x14ac:dyDescent="0.25">
      <c r="A7" s="5">
        <v>1</v>
      </c>
      <c r="B7" s="1">
        <v>8205</v>
      </c>
      <c r="C7" s="1" t="s">
        <v>3</v>
      </c>
      <c r="D7" s="1">
        <v>0</v>
      </c>
      <c r="E7" s="1" t="s">
        <v>6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6</v>
      </c>
      <c r="M7" s="1" t="s">
        <v>5</v>
      </c>
      <c r="N7" s="1" t="s">
        <v>5</v>
      </c>
      <c r="O7" s="1" t="s">
        <v>5</v>
      </c>
      <c r="P7" s="1" t="s">
        <v>6</v>
      </c>
      <c r="Q7" s="1" t="s">
        <v>6</v>
      </c>
      <c r="R7" s="1" t="s">
        <v>6</v>
      </c>
      <c r="S7" s="4" t="s">
        <v>5</v>
      </c>
      <c r="T7" s="4" t="s">
        <v>6</v>
      </c>
      <c r="U7" s="1" t="s">
        <v>6</v>
      </c>
      <c r="V7" s="1" t="s">
        <v>6</v>
      </c>
      <c r="W7" s="1" t="s">
        <v>6</v>
      </c>
      <c r="X7" s="1" t="s">
        <v>6</v>
      </c>
      <c r="Y7" s="1" t="s">
        <v>6</v>
      </c>
      <c r="Z7" s="1" t="s">
        <v>4</v>
      </c>
      <c r="AA7" s="1">
        <v>8205</v>
      </c>
      <c r="AB7" s="1" t="s">
        <v>3</v>
      </c>
      <c r="AC7" s="1">
        <v>0</v>
      </c>
      <c r="AD7">
        <f t="shared" si="0"/>
        <v>10</v>
      </c>
      <c r="AE7">
        <f t="shared" si="1"/>
        <v>10</v>
      </c>
      <c r="AF7">
        <f t="shared" si="2"/>
        <v>1</v>
      </c>
    </row>
    <row r="8" spans="1:32" x14ac:dyDescent="0.25">
      <c r="A8" s="5">
        <v>1</v>
      </c>
      <c r="B8" s="1">
        <v>8206</v>
      </c>
      <c r="C8" s="1" t="s">
        <v>3</v>
      </c>
      <c r="D8" s="1">
        <v>0</v>
      </c>
      <c r="E8" s="1" t="s">
        <v>6</v>
      </c>
      <c r="F8" s="1" t="s">
        <v>4</v>
      </c>
      <c r="G8" s="1" t="s">
        <v>5</v>
      </c>
      <c r="H8" s="1" t="s">
        <v>5</v>
      </c>
      <c r="I8" s="1" t="s">
        <v>6</v>
      </c>
      <c r="J8" s="1" t="s">
        <v>5</v>
      </c>
      <c r="K8" s="1" t="s">
        <v>5</v>
      </c>
      <c r="L8" s="1" t="s">
        <v>5</v>
      </c>
      <c r="M8" s="1" t="s">
        <v>5</v>
      </c>
      <c r="N8" s="1" t="s">
        <v>6</v>
      </c>
      <c r="O8" s="1" t="s">
        <v>6</v>
      </c>
      <c r="P8" s="1" t="s">
        <v>4</v>
      </c>
      <c r="Q8" s="1" t="s">
        <v>5</v>
      </c>
      <c r="R8" s="1" t="s">
        <v>5</v>
      </c>
      <c r="S8" s="4" t="s">
        <v>6</v>
      </c>
      <c r="T8" s="4" t="s">
        <v>6</v>
      </c>
      <c r="U8" s="1" t="s">
        <v>4</v>
      </c>
      <c r="V8" s="1" t="s">
        <v>8</v>
      </c>
      <c r="W8" s="1" t="s">
        <v>5</v>
      </c>
      <c r="X8" s="1" t="s">
        <v>6</v>
      </c>
      <c r="Y8" s="1" t="s">
        <v>6</v>
      </c>
      <c r="Z8" s="1" t="s">
        <v>6</v>
      </c>
      <c r="AA8" s="1">
        <v>8206</v>
      </c>
      <c r="AB8" s="1" t="s">
        <v>3</v>
      </c>
      <c r="AC8" s="1">
        <v>0</v>
      </c>
      <c r="AD8">
        <f t="shared" si="0"/>
        <v>9</v>
      </c>
      <c r="AE8">
        <f t="shared" si="1"/>
        <v>8</v>
      </c>
      <c r="AF8">
        <f t="shared" si="2"/>
        <v>2</v>
      </c>
    </row>
    <row r="9" spans="1:32" x14ac:dyDescent="0.25">
      <c r="A9" s="5">
        <v>1</v>
      </c>
      <c r="B9" s="1">
        <v>8270</v>
      </c>
      <c r="C9" s="1" t="s">
        <v>3</v>
      </c>
      <c r="D9" s="1">
        <v>0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6</v>
      </c>
      <c r="L9" s="1" t="s">
        <v>6</v>
      </c>
      <c r="M9" s="1" t="s">
        <v>6</v>
      </c>
      <c r="N9" s="1" t="s">
        <v>6</v>
      </c>
      <c r="O9" s="1" t="s">
        <v>6</v>
      </c>
      <c r="P9" s="1" t="s">
        <v>4</v>
      </c>
      <c r="Q9" s="1" t="s">
        <v>5</v>
      </c>
      <c r="R9" s="1" t="s">
        <v>6</v>
      </c>
      <c r="S9" s="4" t="s">
        <v>6</v>
      </c>
      <c r="T9" s="4" t="s">
        <v>4</v>
      </c>
      <c r="U9" s="1" t="s">
        <v>5</v>
      </c>
      <c r="V9" s="1" t="s">
        <v>6</v>
      </c>
      <c r="W9" s="1" t="s">
        <v>6</v>
      </c>
      <c r="X9" s="1" t="s">
        <v>6</v>
      </c>
      <c r="Y9" s="1" t="s">
        <v>6</v>
      </c>
      <c r="Z9" s="1" t="s">
        <v>6</v>
      </c>
      <c r="AA9" s="1">
        <v>8270</v>
      </c>
      <c r="AB9" s="1" t="s">
        <v>3</v>
      </c>
      <c r="AC9" s="1">
        <v>0</v>
      </c>
      <c r="AD9">
        <f t="shared" si="0"/>
        <v>2</v>
      </c>
      <c r="AE9">
        <f t="shared" si="1"/>
        <v>17</v>
      </c>
      <c r="AF9">
        <f t="shared" si="2"/>
        <v>2</v>
      </c>
    </row>
    <row r="10" spans="1:32" x14ac:dyDescent="0.25">
      <c r="A10" s="5">
        <v>1</v>
      </c>
      <c r="B10" s="1">
        <v>8207</v>
      </c>
      <c r="C10" s="1" t="s">
        <v>9</v>
      </c>
      <c r="D10" s="1">
        <v>50</v>
      </c>
      <c r="E10" s="1" t="s">
        <v>6</v>
      </c>
      <c r="F10" s="1" t="s">
        <v>6</v>
      </c>
      <c r="G10" s="1" t="s">
        <v>7</v>
      </c>
      <c r="H10" s="1" t="s">
        <v>5</v>
      </c>
      <c r="I10" s="1" t="s">
        <v>6</v>
      </c>
      <c r="J10" s="1" t="s">
        <v>6</v>
      </c>
      <c r="K10" s="1" t="s">
        <v>4</v>
      </c>
      <c r="L10" s="1" t="s">
        <v>5</v>
      </c>
      <c r="M10" s="1" t="s">
        <v>6</v>
      </c>
      <c r="N10" s="1" t="s">
        <v>6</v>
      </c>
      <c r="O10" s="1" t="s">
        <v>6</v>
      </c>
      <c r="P10" s="1" t="s">
        <v>5</v>
      </c>
      <c r="Q10" s="1" t="s">
        <v>6</v>
      </c>
      <c r="R10" s="1" t="s">
        <v>6</v>
      </c>
      <c r="S10" s="4" t="s">
        <v>6</v>
      </c>
      <c r="T10" s="4" t="s">
        <v>6</v>
      </c>
      <c r="U10" s="1" t="s">
        <v>4</v>
      </c>
      <c r="V10" s="1" t="s">
        <v>5</v>
      </c>
      <c r="W10" s="1" t="s">
        <v>6</v>
      </c>
      <c r="X10" s="1" t="s">
        <v>6</v>
      </c>
      <c r="Y10" s="1" t="s">
        <v>4</v>
      </c>
      <c r="Z10" s="1" t="s">
        <v>8</v>
      </c>
      <c r="AA10" s="1">
        <v>8207</v>
      </c>
      <c r="AB10" s="1" t="s">
        <v>9</v>
      </c>
      <c r="AC10" s="1">
        <v>50</v>
      </c>
      <c r="AD10">
        <f t="shared" si="0"/>
        <v>4</v>
      </c>
      <c r="AE10">
        <f t="shared" si="1"/>
        <v>12</v>
      </c>
      <c r="AF10">
        <f t="shared" si="2"/>
        <v>3</v>
      </c>
    </row>
    <row r="11" spans="1:32" x14ac:dyDescent="0.25">
      <c r="A11" s="5">
        <v>1</v>
      </c>
      <c r="B11" s="1">
        <v>8208</v>
      </c>
      <c r="C11" s="1" t="s">
        <v>9</v>
      </c>
      <c r="D11" s="1">
        <v>50</v>
      </c>
      <c r="E11" s="1" t="s">
        <v>6</v>
      </c>
      <c r="F11" s="1" t="s">
        <v>6</v>
      </c>
      <c r="G11" s="1" t="s">
        <v>5</v>
      </c>
      <c r="H11" s="1" t="s">
        <v>6</v>
      </c>
      <c r="I11" s="1" t="s">
        <v>6</v>
      </c>
      <c r="J11" s="1" t="s">
        <v>5</v>
      </c>
      <c r="K11" s="1" t="s">
        <v>5</v>
      </c>
      <c r="L11" s="1" t="s">
        <v>6</v>
      </c>
      <c r="M11" s="1" t="s">
        <v>6</v>
      </c>
      <c r="N11" s="1" t="s">
        <v>6</v>
      </c>
      <c r="O11" s="1" t="s">
        <v>5</v>
      </c>
      <c r="P11" s="1" t="s">
        <v>5</v>
      </c>
      <c r="Q11" s="1" t="s">
        <v>6</v>
      </c>
      <c r="R11" s="1" t="s">
        <v>6</v>
      </c>
      <c r="S11" s="4" t="s">
        <v>6</v>
      </c>
      <c r="T11" s="4" t="s">
        <v>6</v>
      </c>
      <c r="U11" s="1" t="s">
        <v>6</v>
      </c>
      <c r="V11" s="1" t="s">
        <v>6</v>
      </c>
      <c r="W11" s="1" t="s">
        <v>5</v>
      </c>
      <c r="X11" s="1" t="s">
        <v>5</v>
      </c>
      <c r="Y11" s="1" t="s">
        <v>6</v>
      </c>
      <c r="Z11" s="1" t="s">
        <v>6</v>
      </c>
      <c r="AA11" s="1">
        <v>8208</v>
      </c>
      <c r="AB11" s="1" t="s">
        <v>9</v>
      </c>
      <c r="AC11" s="1">
        <v>50</v>
      </c>
      <c r="AD11">
        <f t="shared" si="0"/>
        <v>7</v>
      </c>
      <c r="AE11">
        <f t="shared" si="1"/>
        <v>14</v>
      </c>
      <c r="AF11">
        <f t="shared" si="2"/>
        <v>0</v>
      </c>
    </row>
    <row r="12" spans="1:32" x14ac:dyDescent="0.25">
      <c r="A12" s="5">
        <v>1</v>
      </c>
      <c r="B12" s="1">
        <v>8209</v>
      </c>
      <c r="C12" s="1" t="s">
        <v>9</v>
      </c>
      <c r="D12" s="1">
        <v>50</v>
      </c>
      <c r="E12" s="1" t="s">
        <v>6</v>
      </c>
      <c r="F12" s="1" t="s">
        <v>4</v>
      </c>
      <c r="G12" s="1" t="s">
        <v>5</v>
      </c>
      <c r="H12" s="1" t="s">
        <v>6</v>
      </c>
      <c r="I12" s="1" t="s">
        <v>6</v>
      </c>
      <c r="J12" s="1" t="s">
        <v>6</v>
      </c>
      <c r="K12" s="1" t="s">
        <v>4</v>
      </c>
      <c r="L12" s="1" t="s">
        <v>5</v>
      </c>
      <c r="M12" s="1" t="s">
        <v>5</v>
      </c>
      <c r="N12" s="1" t="s">
        <v>6</v>
      </c>
      <c r="O12" s="1" t="s">
        <v>6</v>
      </c>
      <c r="P12" s="1" t="s">
        <v>6</v>
      </c>
      <c r="Q12" s="1" t="s">
        <v>6</v>
      </c>
      <c r="R12" s="1" t="s">
        <v>6</v>
      </c>
      <c r="S12" s="4" t="s">
        <v>6</v>
      </c>
      <c r="T12" s="4" t="s">
        <v>6</v>
      </c>
      <c r="U12" s="1" t="s">
        <v>6</v>
      </c>
      <c r="V12" s="1" t="s">
        <v>6</v>
      </c>
      <c r="W12" s="1" t="s">
        <v>6</v>
      </c>
      <c r="X12" s="1" t="s">
        <v>5</v>
      </c>
      <c r="Y12" s="1" t="s">
        <v>5</v>
      </c>
      <c r="Z12" s="1" t="s">
        <v>6</v>
      </c>
      <c r="AA12" s="1">
        <v>8209</v>
      </c>
      <c r="AB12" s="1" t="s">
        <v>9</v>
      </c>
      <c r="AC12" s="1">
        <v>50</v>
      </c>
      <c r="AD12">
        <f t="shared" si="0"/>
        <v>5</v>
      </c>
      <c r="AE12">
        <f t="shared" si="1"/>
        <v>14</v>
      </c>
      <c r="AF12">
        <f t="shared" si="2"/>
        <v>1</v>
      </c>
    </row>
    <row r="13" spans="1:32" x14ac:dyDescent="0.25">
      <c r="A13" s="5">
        <v>1</v>
      </c>
      <c r="B13" s="1">
        <v>8211</v>
      </c>
      <c r="C13" s="1" t="s">
        <v>9</v>
      </c>
      <c r="D13" s="1">
        <v>50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1" t="s">
        <v>6</v>
      </c>
      <c r="O13" s="1" t="s">
        <v>6</v>
      </c>
      <c r="P13" s="1" t="s">
        <v>6</v>
      </c>
      <c r="Q13" s="1" t="s">
        <v>6</v>
      </c>
      <c r="R13" s="1" t="s">
        <v>6</v>
      </c>
      <c r="S13" s="4" t="s">
        <v>5</v>
      </c>
      <c r="T13" s="4" t="s">
        <v>5</v>
      </c>
      <c r="U13" s="1" t="s">
        <v>6</v>
      </c>
      <c r="V13" s="1" t="s">
        <v>6</v>
      </c>
      <c r="W13" s="1" t="s">
        <v>6</v>
      </c>
      <c r="X13" s="1" t="s">
        <v>10</v>
      </c>
      <c r="Y13" s="1" t="s">
        <v>6</v>
      </c>
      <c r="Z13" s="1" t="s">
        <v>6</v>
      </c>
      <c r="AA13" s="1">
        <v>8211</v>
      </c>
      <c r="AB13" s="1" t="s">
        <v>9</v>
      </c>
      <c r="AC13" s="1">
        <v>50</v>
      </c>
      <c r="AD13">
        <f t="shared" si="0"/>
        <v>2</v>
      </c>
      <c r="AE13">
        <f t="shared" si="1"/>
        <v>18</v>
      </c>
      <c r="AF13">
        <f t="shared" si="2"/>
        <v>0</v>
      </c>
    </row>
    <row r="14" spans="1:32" x14ac:dyDescent="0.25">
      <c r="A14" s="5">
        <v>1</v>
      </c>
      <c r="B14" s="1">
        <v>8212</v>
      </c>
      <c r="C14" s="1" t="s">
        <v>9</v>
      </c>
      <c r="D14" s="1">
        <v>50</v>
      </c>
      <c r="E14" s="1" t="s">
        <v>6</v>
      </c>
      <c r="F14" s="1" t="s">
        <v>6</v>
      </c>
      <c r="G14" s="1" t="s">
        <v>6</v>
      </c>
      <c r="H14" s="1" t="s">
        <v>4</v>
      </c>
      <c r="I14" s="1" t="s">
        <v>5</v>
      </c>
      <c r="J14" s="1" t="s">
        <v>6</v>
      </c>
      <c r="K14" s="1" t="s">
        <v>6</v>
      </c>
      <c r="L14" s="1" t="s">
        <v>6</v>
      </c>
      <c r="M14" s="1" t="s">
        <v>4</v>
      </c>
      <c r="N14" s="1" t="s">
        <v>5</v>
      </c>
      <c r="O14" s="1" t="s">
        <v>6</v>
      </c>
      <c r="P14" s="1" t="s">
        <v>6</v>
      </c>
      <c r="Q14" s="1" t="s">
        <v>6</v>
      </c>
      <c r="R14" s="1" t="s">
        <v>4</v>
      </c>
      <c r="S14" s="4" t="s">
        <v>5</v>
      </c>
      <c r="T14" s="4" t="s">
        <v>6</v>
      </c>
      <c r="U14" s="1" t="s">
        <v>6</v>
      </c>
      <c r="V14" s="1" t="s">
        <v>6</v>
      </c>
      <c r="W14" s="1" t="s">
        <v>5</v>
      </c>
      <c r="X14" s="1" t="s">
        <v>5</v>
      </c>
      <c r="Y14" s="1" t="s">
        <v>6</v>
      </c>
      <c r="Z14" s="1" t="s">
        <v>6</v>
      </c>
      <c r="AA14" s="1">
        <v>8212</v>
      </c>
      <c r="AB14" s="1" t="s">
        <v>9</v>
      </c>
      <c r="AC14" s="1">
        <v>50</v>
      </c>
      <c r="AD14">
        <f t="shared" si="0"/>
        <v>5</v>
      </c>
      <c r="AE14">
        <f t="shared" si="1"/>
        <v>13</v>
      </c>
      <c r="AF14">
        <f t="shared" si="2"/>
        <v>3</v>
      </c>
    </row>
    <row r="15" spans="1:32" x14ac:dyDescent="0.25">
      <c r="A15" s="5">
        <v>1</v>
      </c>
      <c r="B15" s="1">
        <v>8214</v>
      </c>
      <c r="C15" s="1" t="s">
        <v>9</v>
      </c>
      <c r="D15" s="1">
        <v>5</v>
      </c>
      <c r="E15" s="1" t="s">
        <v>6</v>
      </c>
      <c r="F15" s="1" t="s">
        <v>6</v>
      </c>
      <c r="G15" s="1" t="s">
        <v>5</v>
      </c>
      <c r="H15" s="1" t="s">
        <v>6</v>
      </c>
      <c r="I15" s="1" t="s">
        <v>6</v>
      </c>
      <c r="J15" s="1" t="s">
        <v>5</v>
      </c>
      <c r="K15" s="1" t="s">
        <v>5</v>
      </c>
      <c r="L15" s="1" t="s">
        <v>6</v>
      </c>
      <c r="M15" s="1" t="s">
        <v>6</v>
      </c>
      <c r="N15" s="1" t="s">
        <v>6</v>
      </c>
      <c r="O15" s="1" t="s">
        <v>4</v>
      </c>
      <c r="P15" s="1" t="s">
        <v>5</v>
      </c>
      <c r="Q15" s="1" t="s">
        <v>6</v>
      </c>
      <c r="R15" s="1" t="s">
        <v>6</v>
      </c>
      <c r="S15" s="4" t="s">
        <v>6</v>
      </c>
      <c r="T15" s="4" t="s">
        <v>6</v>
      </c>
      <c r="U15" s="1" t="s">
        <v>6</v>
      </c>
      <c r="V15" s="1" t="s">
        <v>6</v>
      </c>
      <c r="W15" s="1" t="s">
        <v>6</v>
      </c>
      <c r="X15" s="1" t="s">
        <v>6</v>
      </c>
      <c r="Y15" s="1" t="s">
        <v>7</v>
      </c>
      <c r="Z15" s="1" t="s">
        <v>8</v>
      </c>
      <c r="AA15" s="1">
        <v>8214</v>
      </c>
      <c r="AB15" s="1" t="s">
        <v>9</v>
      </c>
      <c r="AC15" s="1">
        <v>5</v>
      </c>
      <c r="AD15">
        <f t="shared" si="0"/>
        <v>4</v>
      </c>
      <c r="AE15">
        <f t="shared" si="1"/>
        <v>14</v>
      </c>
      <c r="AF15">
        <f t="shared" si="2"/>
        <v>1</v>
      </c>
    </row>
    <row r="16" spans="1:32" x14ac:dyDescent="0.25">
      <c r="A16" s="5">
        <v>1</v>
      </c>
      <c r="B16" s="1">
        <v>8215</v>
      </c>
      <c r="C16" s="1" t="s">
        <v>9</v>
      </c>
      <c r="D16" s="1">
        <v>5</v>
      </c>
      <c r="E16" s="1" t="s">
        <v>4</v>
      </c>
      <c r="F16" s="1" t="s">
        <v>5</v>
      </c>
      <c r="G16" s="1" t="s">
        <v>6</v>
      </c>
      <c r="H16" s="1" t="s">
        <v>6</v>
      </c>
      <c r="I16" s="1" t="s">
        <v>5</v>
      </c>
      <c r="J16" s="1" t="s">
        <v>5</v>
      </c>
      <c r="K16" s="1" t="s">
        <v>6</v>
      </c>
      <c r="L16" s="1" t="s">
        <v>6</v>
      </c>
      <c r="M16" s="1" t="s">
        <v>5</v>
      </c>
      <c r="N16" s="1" t="s">
        <v>5</v>
      </c>
      <c r="O16" s="1" t="s">
        <v>6</v>
      </c>
      <c r="P16" s="1" t="s">
        <v>6</v>
      </c>
      <c r="Q16" s="1" t="s">
        <v>6</v>
      </c>
      <c r="R16" s="1" t="s">
        <v>6</v>
      </c>
      <c r="S16" s="4" t="s">
        <v>6</v>
      </c>
      <c r="T16" s="4" t="s">
        <v>6</v>
      </c>
      <c r="U16" s="1" t="s">
        <v>6</v>
      </c>
      <c r="V16" s="1" t="s">
        <v>6</v>
      </c>
      <c r="W16" s="1" t="s">
        <v>4</v>
      </c>
      <c r="X16" s="1" t="s">
        <v>5</v>
      </c>
      <c r="Y16" s="1" t="s">
        <v>6</v>
      </c>
      <c r="Z16" s="1" t="s">
        <v>8</v>
      </c>
      <c r="AA16" s="1">
        <v>8215</v>
      </c>
      <c r="AB16" s="1" t="s">
        <v>9</v>
      </c>
      <c r="AC16" s="1">
        <v>5</v>
      </c>
      <c r="AD16">
        <f t="shared" si="0"/>
        <v>6</v>
      </c>
      <c r="AE16">
        <f t="shared" si="1"/>
        <v>13</v>
      </c>
      <c r="AF16">
        <f t="shared" si="2"/>
        <v>1</v>
      </c>
    </row>
    <row r="17" spans="1:32" x14ac:dyDescent="0.25">
      <c r="A17" s="5">
        <v>1</v>
      </c>
      <c r="B17" s="1">
        <v>8216</v>
      </c>
      <c r="C17" s="1" t="s">
        <v>9</v>
      </c>
      <c r="D17" s="1">
        <v>5</v>
      </c>
      <c r="E17" s="1" t="s">
        <v>6</v>
      </c>
      <c r="F17" s="1" t="s">
        <v>4</v>
      </c>
      <c r="G17" s="1" t="s">
        <v>5</v>
      </c>
      <c r="H17" s="1" t="s">
        <v>5</v>
      </c>
      <c r="I17" s="1" t="s">
        <v>5</v>
      </c>
      <c r="J17" s="1" t="s">
        <v>6</v>
      </c>
      <c r="K17" s="1" t="s">
        <v>5</v>
      </c>
      <c r="L17" s="1" t="s">
        <v>5</v>
      </c>
      <c r="M17" s="1" t="s">
        <v>5</v>
      </c>
      <c r="N17" s="1" t="s">
        <v>5</v>
      </c>
      <c r="O17" s="1" t="s">
        <v>6</v>
      </c>
      <c r="P17" s="1" t="s">
        <v>6</v>
      </c>
      <c r="Q17" s="1" t="s">
        <v>5</v>
      </c>
      <c r="R17" s="1" t="s">
        <v>8</v>
      </c>
      <c r="S17" s="4" t="s">
        <v>6</v>
      </c>
      <c r="T17" s="4" t="s">
        <v>6</v>
      </c>
      <c r="U17" s="1" t="s">
        <v>6</v>
      </c>
      <c r="V17" s="1" t="s">
        <v>5</v>
      </c>
      <c r="W17" s="1" t="s">
        <v>5</v>
      </c>
      <c r="X17" s="1" t="s">
        <v>5</v>
      </c>
      <c r="Y17" s="1" t="s">
        <v>6</v>
      </c>
      <c r="Z17" s="1" t="s">
        <v>6</v>
      </c>
      <c r="AA17" s="1">
        <v>8216</v>
      </c>
      <c r="AB17" s="1" t="s">
        <v>9</v>
      </c>
      <c r="AC17" s="1">
        <v>5</v>
      </c>
      <c r="AD17">
        <f t="shared" si="0"/>
        <v>11</v>
      </c>
      <c r="AE17">
        <f t="shared" si="1"/>
        <v>8</v>
      </c>
      <c r="AF17">
        <f t="shared" si="2"/>
        <v>0</v>
      </c>
    </row>
    <row r="18" spans="1:32" x14ac:dyDescent="0.25">
      <c r="A18" s="5">
        <v>1</v>
      </c>
      <c r="B18" s="4">
        <v>8217</v>
      </c>
      <c r="C18" s="1" t="s">
        <v>9</v>
      </c>
      <c r="D18" s="1">
        <v>5</v>
      </c>
      <c r="E18" s="5"/>
      <c r="F18" s="4" t="s">
        <v>6</v>
      </c>
      <c r="G18" s="4" t="s">
        <v>4</v>
      </c>
      <c r="H18" s="4" t="s">
        <v>5</v>
      </c>
      <c r="I18" s="4" t="s">
        <v>5</v>
      </c>
      <c r="J18" s="4" t="s">
        <v>6</v>
      </c>
      <c r="K18" s="4" t="s">
        <v>6</v>
      </c>
      <c r="L18" s="4" t="s">
        <v>6</v>
      </c>
      <c r="M18" s="4" t="s">
        <v>4</v>
      </c>
      <c r="N18" s="4" t="s">
        <v>5</v>
      </c>
      <c r="O18" s="4" t="s">
        <v>5</v>
      </c>
      <c r="P18" s="4" t="s">
        <v>6</v>
      </c>
      <c r="Q18" s="1" t="s">
        <v>6</v>
      </c>
      <c r="R18" s="1" t="s">
        <v>6</v>
      </c>
      <c r="S18" s="4" t="s">
        <v>5</v>
      </c>
      <c r="T18" s="1" t="s">
        <v>6</v>
      </c>
      <c r="U18" s="1" t="s">
        <v>6</v>
      </c>
      <c r="V18" s="1" t="s">
        <v>6</v>
      </c>
      <c r="W18" s="1" t="s">
        <v>10</v>
      </c>
      <c r="X18" s="1" t="s">
        <v>6</v>
      </c>
      <c r="Y18" s="1" t="s">
        <v>5</v>
      </c>
      <c r="Z18" s="1" t="s">
        <v>5</v>
      </c>
      <c r="AA18" s="4">
        <v>8217</v>
      </c>
      <c r="AB18" s="1" t="s">
        <v>9</v>
      </c>
      <c r="AC18" s="1">
        <v>5</v>
      </c>
      <c r="AD18">
        <f t="shared" si="0"/>
        <v>7</v>
      </c>
      <c r="AE18">
        <f t="shared" si="1"/>
        <v>11</v>
      </c>
      <c r="AF18">
        <f t="shared" si="2"/>
        <v>2</v>
      </c>
    </row>
    <row r="19" spans="1:32" x14ac:dyDescent="0.25">
      <c r="A19" s="5">
        <v>1</v>
      </c>
      <c r="B19" s="1">
        <v>8218</v>
      </c>
      <c r="C19" s="1" t="s">
        <v>9</v>
      </c>
      <c r="D19" s="1">
        <v>5</v>
      </c>
      <c r="E19" s="1" t="s">
        <v>6</v>
      </c>
      <c r="F19" s="1" t="s">
        <v>6</v>
      </c>
      <c r="G19" s="1" t="s">
        <v>4</v>
      </c>
      <c r="H19" s="1" t="s">
        <v>5</v>
      </c>
      <c r="I19" s="1" t="s">
        <v>5</v>
      </c>
      <c r="J19" s="1" t="s">
        <v>5</v>
      </c>
      <c r="K19" s="1" t="s">
        <v>5</v>
      </c>
      <c r="L19" s="1" t="s">
        <v>5</v>
      </c>
      <c r="M19" s="1" t="s">
        <v>5</v>
      </c>
      <c r="N19" s="1" t="s">
        <v>6</v>
      </c>
      <c r="O19" s="1" t="s">
        <v>5</v>
      </c>
      <c r="P19" s="1" t="s">
        <v>5</v>
      </c>
      <c r="Q19" s="1" t="s">
        <v>6</v>
      </c>
      <c r="R19" s="1" t="s">
        <v>6</v>
      </c>
      <c r="S19" s="4" t="s">
        <v>5</v>
      </c>
      <c r="T19" s="1" t="s">
        <v>5</v>
      </c>
      <c r="U19" s="1" t="s">
        <v>5</v>
      </c>
      <c r="V19" s="1" t="s">
        <v>6</v>
      </c>
      <c r="W19" s="1" t="s">
        <v>5</v>
      </c>
      <c r="X19" s="1" t="s">
        <v>5</v>
      </c>
      <c r="Y19" s="1" t="s">
        <v>6</v>
      </c>
      <c r="Z19" s="1" t="s">
        <v>6</v>
      </c>
      <c r="AA19" s="1">
        <v>8218</v>
      </c>
      <c r="AB19" s="1" t="s">
        <v>9</v>
      </c>
      <c r="AC19" s="1">
        <v>5</v>
      </c>
      <c r="AD19">
        <f t="shared" si="0"/>
        <v>13</v>
      </c>
      <c r="AE19">
        <f t="shared" si="1"/>
        <v>7</v>
      </c>
      <c r="AF19">
        <f t="shared" si="2"/>
        <v>1</v>
      </c>
    </row>
    <row r="20" spans="1:32" x14ac:dyDescent="0.25">
      <c r="A20" s="5">
        <v>1</v>
      </c>
      <c r="B20" s="1">
        <v>8219</v>
      </c>
      <c r="C20" s="1" t="s">
        <v>9</v>
      </c>
      <c r="D20" s="1">
        <v>5</v>
      </c>
      <c r="E20" s="1" t="s">
        <v>5</v>
      </c>
      <c r="F20" s="1" t="s">
        <v>6</v>
      </c>
      <c r="G20" s="1" t="s">
        <v>6</v>
      </c>
      <c r="H20" s="1" t="s">
        <v>8</v>
      </c>
      <c r="I20" s="1" t="s">
        <v>5</v>
      </c>
      <c r="J20" s="1" t="s">
        <v>5</v>
      </c>
      <c r="K20" s="1" t="s">
        <v>6</v>
      </c>
      <c r="L20" s="1" t="s">
        <v>6</v>
      </c>
      <c r="M20" s="1" t="s">
        <v>4</v>
      </c>
      <c r="N20" s="1" t="s">
        <v>7</v>
      </c>
      <c r="O20" s="1" t="s">
        <v>5</v>
      </c>
      <c r="P20" s="1" t="s">
        <v>6</v>
      </c>
      <c r="Q20" s="1" t="s">
        <v>6</v>
      </c>
      <c r="R20" s="1" t="s">
        <v>5</v>
      </c>
      <c r="S20" s="4" t="s">
        <v>5</v>
      </c>
      <c r="T20" s="1" t="s">
        <v>5</v>
      </c>
      <c r="U20" s="1" t="s">
        <v>6</v>
      </c>
      <c r="V20" s="1" t="s">
        <v>6</v>
      </c>
      <c r="W20" s="1" t="s">
        <v>5</v>
      </c>
      <c r="X20" s="1" t="s">
        <v>5</v>
      </c>
      <c r="Y20" s="1" t="s">
        <v>5</v>
      </c>
      <c r="Z20" s="1" t="s">
        <v>6</v>
      </c>
      <c r="AA20" s="1">
        <v>8219</v>
      </c>
      <c r="AB20" s="1" t="s">
        <v>9</v>
      </c>
      <c r="AC20" s="1">
        <v>5</v>
      </c>
      <c r="AD20">
        <f t="shared" si="0"/>
        <v>10</v>
      </c>
      <c r="AE20">
        <f t="shared" si="1"/>
        <v>9</v>
      </c>
      <c r="AF20">
        <f t="shared" si="2"/>
        <v>1</v>
      </c>
    </row>
    <row r="21" spans="1:32" x14ac:dyDescent="0.25">
      <c r="A21" s="5">
        <v>1</v>
      </c>
      <c r="B21" s="1">
        <v>8220</v>
      </c>
      <c r="C21" s="1" t="s">
        <v>9</v>
      </c>
      <c r="D21" s="1">
        <v>5</v>
      </c>
      <c r="E21" s="1" t="s">
        <v>6</v>
      </c>
      <c r="F21" s="1" t="s">
        <v>6</v>
      </c>
      <c r="G21" s="1" t="s">
        <v>4</v>
      </c>
      <c r="H21" s="1" t="s">
        <v>5</v>
      </c>
      <c r="I21" s="1" t="s">
        <v>5</v>
      </c>
      <c r="J21" s="1" t="s">
        <v>6</v>
      </c>
      <c r="K21" s="1" t="s">
        <v>5</v>
      </c>
      <c r="L21" s="1" t="s">
        <v>5</v>
      </c>
      <c r="M21" s="1" t="s">
        <v>5</v>
      </c>
      <c r="N21" s="1" t="s">
        <v>5</v>
      </c>
      <c r="O21" s="1" t="s">
        <v>6</v>
      </c>
      <c r="P21" s="1" t="s">
        <v>6</v>
      </c>
      <c r="Q21" s="1" t="s">
        <v>6</v>
      </c>
      <c r="R21" s="1" t="s">
        <v>6</v>
      </c>
      <c r="S21" s="4" t="s">
        <v>6</v>
      </c>
      <c r="T21" s="1" t="s">
        <v>5</v>
      </c>
      <c r="U21" s="1" t="s">
        <v>6</v>
      </c>
      <c r="V21" s="1" t="s">
        <v>6</v>
      </c>
      <c r="W21" s="1" t="s">
        <v>6</v>
      </c>
      <c r="X21" s="1" t="s">
        <v>6</v>
      </c>
      <c r="Y21" s="1" t="s">
        <v>6</v>
      </c>
      <c r="Z21" s="1" t="s">
        <v>5</v>
      </c>
      <c r="AA21" s="1">
        <v>8220</v>
      </c>
      <c r="AB21" s="1" t="s">
        <v>9</v>
      </c>
      <c r="AC21" s="1">
        <v>5</v>
      </c>
      <c r="AD21">
        <f t="shared" si="0"/>
        <v>8</v>
      </c>
      <c r="AE21">
        <f t="shared" si="1"/>
        <v>12</v>
      </c>
      <c r="AF21">
        <f t="shared" si="2"/>
        <v>1</v>
      </c>
    </row>
    <row r="22" spans="1:32" x14ac:dyDescent="0.25">
      <c r="A22" s="5">
        <v>1</v>
      </c>
      <c r="B22" s="1">
        <v>8221</v>
      </c>
      <c r="C22" s="1" t="s">
        <v>9</v>
      </c>
      <c r="D22" s="1">
        <v>0.5</v>
      </c>
      <c r="E22" s="1" t="s">
        <v>6</v>
      </c>
      <c r="F22" s="1" t="s">
        <v>7</v>
      </c>
      <c r="G22" s="1" t="s">
        <v>4</v>
      </c>
      <c r="H22" s="1" t="s">
        <v>6</v>
      </c>
      <c r="I22" s="1" t="s">
        <v>5</v>
      </c>
      <c r="J22" s="1" t="s">
        <v>5</v>
      </c>
      <c r="K22" s="1" t="s">
        <v>4</v>
      </c>
      <c r="L22" s="1" t="s">
        <v>6</v>
      </c>
      <c r="M22" s="1" t="s">
        <v>6</v>
      </c>
      <c r="N22" s="1" t="s">
        <v>6</v>
      </c>
      <c r="O22" s="1" t="s">
        <v>4</v>
      </c>
      <c r="P22" s="1" t="s">
        <v>5</v>
      </c>
      <c r="Q22" s="1" t="s">
        <v>6</v>
      </c>
      <c r="R22" s="1" t="s">
        <v>6</v>
      </c>
      <c r="S22" s="4" t="s">
        <v>5</v>
      </c>
      <c r="T22" s="1" t="s">
        <v>5</v>
      </c>
      <c r="U22" s="1" t="s">
        <v>6</v>
      </c>
      <c r="V22" s="1" t="s">
        <v>6</v>
      </c>
      <c r="W22" s="1" t="s">
        <v>5</v>
      </c>
      <c r="X22" s="1" t="s">
        <v>5</v>
      </c>
      <c r="Y22" s="1" t="s">
        <v>6</v>
      </c>
      <c r="Z22" s="1" t="s">
        <v>6</v>
      </c>
      <c r="AA22" s="1">
        <v>8221</v>
      </c>
      <c r="AB22" s="1" t="s">
        <v>9</v>
      </c>
      <c r="AC22" s="1">
        <v>0.5</v>
      </c>
      <c r="AD22">
        <f t="shared" si="0"/>
        <v>7</v>
      </c>
      <c r="AE22">
        <f t="shared" si="1"/>
        <v>10</v>
      </c>
      <c r="AF22">
        <f t="shared" si="2"/>
        <v>3</v>
      </c>
    </row>
    <row r="23" spans="1:32" x14ac:dyDescent="0.25">
      <c r="A23" s="5">
        <v>1</v>
      </c>
      <c r="B23" s="1">
        <v>8222</v>
      </c>
      <c r="C23" s="1" t="s">
        <v>9</v>
      </c>
      <c r="D23" s="1">
        <v>0.5</v>
      </c>
      <c r="E23" s="1" t="s">
        <v>7</v>
      </c>
      <c r="F23" s="1" t="s">
        <v>5</v>
      </c>
      <c r="G23" s="1" t="s">
        <v>5</v>
      </c>
      <c r="H23" s="1" t="s">
        <v>6</v>
      </c>
      <c r="I23" s="1" t="s">
        <v>6</v>
      </c>
      <c r="J23" s="1" t="s">
        <v>5</v>
      </c>
      <c r="K23" s="1" t="s">
        <v>5</v>
      </c>
      <c r="L23" s="1" t="s">
        <v>6</v>
      </c>
      <c r="M23" s="1" t="s">
        <v>6</v>
      </c>
      <c r="N23" s="1" t="s">
        <v>4</v>
      </c>
      <c r="O23" s="1" t="s">
        <v>4</v>
      </c>
      <c r="P23" s="1" t="s">
        <v>5</v>
      </c>
      <c r="Q23" s="1" t="s">
        <v>6</v>
      </c>
      <c r="R23" s="1" t="s">
        <v>6</v>
      </c>
      <c r="S23" s="4" t="s">
        <v>6</v>
      </c>
      <c r="T23" s="1" t="s">
        <v>6</v>
      </c>
      <c r="U23" s="1" t="s">
        <v>6</v>
      </c>
      <c r="V23" s="1" t="s">
        <v>6</v>
      </c>
      <c r="W23" s="1" t="s">
        <v>6</v>
      </c>
      <c r="X23" s="1" t="s">
        <v>6</v>
      </c>
      <c r="Y23" s="1" t="s">
        <v>6</v>
      </c>
      <c r="Z23" s="1" t="s">
        <v>6</v>
      </c>
      <c r="AA23" s="1">
        <v>8222</v>
      </c>
      <c r="AB23" s="1" t="s">
        <v>9</v>
      </c>
      <c r="AC23" s="1">
        <v>0.5</v>
      </c>
      <c r="AD23">
        <f t="shared" si="0"/>
        <v>5</v>
      </c>
      <c r="AE23">
        <f t="shared" si="1"/>
        <v>14</v>
      </c>
      <c r="AF23">
        <f t="shared" si="2"/>
        <v>2</v>
      </c>
    </row>
    <row r="24" spans="1:32" x14ac:dyDescent="0.25">
      <c r="A24" s="5">
        <v>1</v>
      </c>
      <c r="B24" s="1">
        <v>8223</v>
      </c>
      <c r="C24" s="1" t="s">
        <v>9</v>
      </c>
      <c r="D24" s="1">
        <v>0.5</v>
      </c>
      <c r="E24" s="1" t="s">
        <v>6</v>
      </c>
      <c r="F24" s="1" t="s">
        <v>4</v>
      </c>
      <c r="G24" s="1" t="s">
        <v>4</v>
      </c>
      <c r="H24" s="1" t="s">
        <v>5</v>
      </c>
      <c r="I24" s="1" t="s">
        <v>6</v>
      </c>
      <c r="J24" s="1" t="s">
        <v>6</v>
      </c>
      <c r="K24" s="1" t="s">
        <v>4</v>
      </c>
      <c r="L24" s="1" t="s">
        <v>5</v>
      </c>
      <c r="M24" s="1" t="s">
        <v>5</v>
      </c>
      <c r="N24" s="1" t="s">
        <v>6</v>
      </c>
      <c r="O24" s="1" t="s">
        <v>6</v>
      </c>
      <c r="P24" s="1" t="s">
        <v>5</v>
      </c>
      <c r="Q24" s="1" t="s">
        <v>5</v>
      </c>
      <c r="R24" s="1" t="s">
        <v>5</v>
      </c>
      <c r="S24" s="4" t="s">
        <v>6</v>
      </c>
      <c r="T24" s="1" t="s">
        <v>6</v>
      </c>
      <c r="U24" s="1" t="s">
        <v>4</v>
      </c>
      <c r="V24" s="1" t="s">
        <v>5</v>
      </c>
      <c r="W24" s="1" t="s">
        <v>5</v>
      </c>
      <c r="X24" s="1" t="s">
        <v>6</v>
      </c>
      <c r="Y24" s="1" t="s">
        <v>6</v>
      </c>
      <c r="Z24" s="1" t="s">
        <v>6</v>
      </c>
      <c r="AA24" s="1">
        <v>8223</v>
      </c>
      <c r="AB24" s="1" t="s">
        <v>9</v>
      </c>
      <c r="AC24" s="1">
        <v>0.5</v>
      </c>
      <c r="AD24">
        <f t="shared" si="0"/>
        <v>8</v>
      </c>
      <c r="AE24">
        <f t="shared" si="1"/>
        <v>9</v>
      </c>
      <c r="AF24">
        <f t="shared" si="2"/>
        <v>3</v>
      </c>
    </row>
    <row r="25" spans="1:32" x14ac:dyDescent="0.25">
      <c r="A25" s="5">
        <v>1</v>
      </c>
      <c r="B25" s="1">
        <v>8224</v>
      </c>
      <c r="C25" s="1" t="s">
        <v>9</v>
      </c>
      <c r="D25" s="1">
        <v>0.5</v>
      </c>
      <c r="E25" s="1" t="s">
        <v>6</v>
      </c>
      <c r="F25" s="1" t="s">
        <v>6</v>
      </c>
      <c r="G25" s="1" t="s">
        <v>6</v>
      </c>
      <c r="H25" s="1" t="s">
        <v>5</v>
      </c>
      <c r="I25" s="1" t="s">
        <v>5</v>
      </c>
      <c r="J25" s="1" t="s">
        <v>6</v>
      </c>
      <c r="K25" s="1" t="s">
        <v>6</v>
      </c>
      <c r="L25" s="1" t="s">
        <v>6</v>
      </c>
      <c r="M25" s="1" t="s">
        <v>6</v>
      </c>
      <c r="N25" s="1" t="s">
        <v>4</v>
      </c>
      <c r="O25" s="1" t="s">
        <v>5</v>
      </c>
      <c r="P25" s="1" t="s">
        <v>6</v>
      </c>
      <c r="Q25" s="1" t="s">
        <v>6</v>
      </c>
      <c r="R25" s="1" t="s">
        <v>6</v>
      </c>
      <c r="S25" s="4" t="s">
        <v>6</v>
      </c>
      <c r="T25" s="1" t="s">
        <v>6</v>
      </c>
      <c r="U25" s="1" t="s">
        <v>6</v>
      </c>
      <c r="V25" s="1" t="s">
        <v>6</v>
      </c>
      <c r="W25" s="1" t="s">
        <v>4</v>
      </c>
      <c r="X25" s="1" t="s">
        <v>5</v>
      </c>
      <c r="Y25" s="1" t="s">
        <v>6</v>
      </c>
      <c r="Z25" s="1" t="s">
        <v>6</v>
      </c>
      <c r="AA25" s="1">
        <v>8224</v>
      </c>
      <c r="AB25" s="1" t="s">
        <v>9</v>
      </c>
      <c r="AC25" s="1">
        <v>0.5</v>
      </c>
      <c r="AD25">
        <f t="shared" si="0"/>
        <v>4</v>
      </c>
      <c r="AE25">
        <f t="shared" si="1"/>
        <v>15</v>
      </c>
      <c r="AF25">
        <f t="shared" si="2"/>
        <v>2</v>
      </c>
    </row>
    <row r="26" spans="1:32" x14ac:dyDescent="0.25">
      <c r="A26" s="5">
        <v>1</v>
      </c>
      <c r="B26" s="1">
        <v>8225</v>
      </c>
      <c r="C26" s="1" t="s">
        <v>9</v>
      </c>
      <c r="D26" s="1">
        <v>0.5</v>
      </c>
      <c r="E26" s="1" t="s">
        <v>5</v>
      </c>
      <c r="F26" s="1" t="s">
        <v>6</v>
      </c>
      <c r="G26" s="1" t="s">
        <v>6</v>
      </c>
      <c r="H26" s="1" t="s">
        <v>6</v>
      </c>
      <c r="I26" s="1" t="s">
        <v>4</v>
      </c>
      <c r="J26" s="1" t="s">
        <v>5</v>
      </c>
      <c r="K26" s="1" t="s">
        <v>6</v>
      </c>
      <c r="L26" s="1" t="s">
        <v>6</v>
      </c>
      <c r="M26" s="1" t="s">
        <v>6</v>
      </c>
      <c r="N26" s="1" t="s">
        <v>6</v>
      </c>
      <c r="O26" s="1" t="s">
        <v>6</v>
      </c>
      <c r="P26" s="1" t="s">
        <v>6</v>
      </c>
      <c r="Q26" s="1" t="s">
        <v>6</v>
      </c>
      <c r="R26" s="1" t="s">
        <v>6</v>
      </c>
      <c r="S26" s="4" t="s">
        <v>6</v>
      </c>
      <c r="T26" s="1" t="s">
        <v>5</v>
      </c>
      <c r="U26" s="1" t="s">
        <v>6</v>
      </c>
      <c r="V26" s="1" t="s">
        <v>6</v>
      </c>
      <c r="W26" s="1" t="s">
        <v>6</v>
      </c>
      <c r="X26" s="1" t="s">
        <v>5</v>
      </c>
      <c r="Y26" s="1" t="s">
        <v>5</v>
      </c>
      <c r="Z26" s="1" t="s">
        <v>6</v>
      </c>
      <c r="AA26" s="1">
        <v>8225</v>
      </c>
      <c r="AB26" s="1" t="s">
        <v>9</v>
      </c>
      <c r="AC26" s="1">
        <v>0.5</v>
      </c>
      <c r="AD26">
        <f t="shared" si="0"/>
        <v>5</v>
      </c>
      <c r="AE26">
        <f t="shared" si="1"/>
        <v>16</v>
      </c>
      <c r="AF26">
        <f t="shared" si="2"/>
        <v>1</v>
      </c>
    </row>
    <row r="27" spans="1:32" x14ac:dyDescent="0.25">
      <c r="A27" s="5">
        <v>1</v>
      </c>
      <c r="B27" s="1">
        <v>8226</v>
      </c>
      <c r="C27" s="1" t="s">
        <v>9</v>
      </c>
      <c r="D27" s="1">
        <v>0.5</v>
      </c>
      <c r="E27" s="1" t="s">
        <v>5</v>
      </c>
      <c r="F27" s="1"/>
      <c r="G27" s="1" t="s">
        <v>6</v>
      </c>
      <c r="H27" s="1" t="s">
        <v>5</v>
      </c>
      <c r="I27" s="1" t="s">
        <v>5</v>
      </c>
      <c r="J27" s="1" t="s">
        <v>5</v>
      </c>
      <c r="K27" s="1" t="s">
        <v>6</v>
      </c>
      <c r="L27" s="1" t="s">
        <v>5</v>
      </c>
      <c r="M27" s="1" t="s">
        <v>5</v>
      </c>
      <c r="N27" s="1" t="s">
        <v>6</v>
      </c>
      <c r="O27" s="1" t="s">
        <v>6</v>
      </c>
      <c r="P27" s="1" t="s">
        <v>6</v>
      </c>
      <c r="Q27" s="1" t="s">
        <v>5</v>
      </c>
      <c r="R27" s="1" t="s">
        <v>5</v>
      </c>
      <c r="S27" s="4" t="s">
        <v>6</v>
      </c>
      <c r="T27" s="1" t="s">
        <v>5</v>
      </c>
      <c r="U27" s="1" t="s">
        <v>5</v>
      </c>
      <c r="V27" s="1" t="s">
        <v>5</v>
      </c>
      <c r="W27" s="1" t="s">
        <v>10</v>
      </c>
      <c r="X27" s="1" t="s">
        <v>6</v>
      </c>
      <c r="Y27" s="1" t="s">
        <v>4</v>
      </c>
      <c r="Z27" s="1" t="s">
        <v>5</v>
      </c>
      <c r="AA27" s="1">
        <v>8226</v>
      </c>
      <c r="AB27" s="1" t="s">
        <v>9</v>
      </c>
      <c r="AC27" s="1">
        <v>0.5</v>
      </c>
    </row>
    <row r="28" spans="1:32" x14ac:dyDescent="0.25">
      <c r="A28" s="5">
        <v>1</v>
      </c>
      <c r="B28" s="1">
        <v>8227</v>
      </c>
      <c r="C28" s="1" t="s">
        <v>9</v>
      </c>
      <c r="D28" s="1">
        <v>0.5</v>
      </c>
      <c r="E28" s="1" t="s">
        <v>6</v>
      </c>
      <c r="F28" s="1" t="s">
        <v>6</v>
      </c>
      <c r="G28" s="1" t="s">
        <v>5</v>
      </c>
      <c r="H28" s="1" t="s">
        <v>5</v>
      </c>
      <c r="I28" s="1" t="s">
        <v>6</v>
      </c>
      <c r="J28" s="1" t="s">
        <v>6</v>
      </c>
      <c r="K28" s="1" t="s">
        <v>5</v>
      </c>
      <c r="L28" s="1" t="s">
        <v>5</v>
      </c>
      <c r="M28" s="1" t="s">
        <v>5</v>
      </c>
      <c r="N28" s="1" t="s">
        <v>6</v>
      </c>
      <c r="O28" s="1" t="s">
        <v>6</v>
      </c>
      <c r="P28" s="1" t="s">
        <v>5</v>
      </c>
      <c r="Q28" s="1" t="s">
        <v>5</v>
      </c>
      <c r="R28" s="1" t="s">
        <v>5</v>
      </c>
      <c r="S28" s="4" t="s">
        <v>6</v>
      </c>
      <c r="T28" s="1" t="s">
        <v>6</v>
      </c>
      <c r="U28" s="1" t="s">
        <v>6</v>
      </c>
      <c r="V28" s="1" t="s">
        <v>4</v>
      </c>
      <c r="W28" s="1" t="s">
        <v>5</v>
      </c>
      <c r="X28" s="1" t="s">
        <v>5</v>
      </c>
      <c r="Y28" s="1" t="s">
        <v>6</v>
      </c>
      <c r="Z28" s="1" t="s">
        <v>6</v>
      </c>
      <c r="AA28" s="1">
        <v>8227</v>
      </c>
      <c r="AB28" s="1" t="s">
        <v>9</v>
      </c>
      <c r="AC28" s="1">
        <v>0.5</v>
      </c>
      <c r="AD28">
        <f t="shared" si="0"/>
        <v>10</v>
      </c>
      <c r="AE28">
        <f t="shared" si="1"/>
        <v>10</v>
      </c>
      <c r="AF28">
        <f t="shared" si="2"/>
        <v>1</v>
      </c>
    </row>
    <row r="29" spans="1:32" x14ac:dyDescent="0.25">
      <c r="A29" s="5">
        <v>1</v>
      </c>
      <c r="B29" s="1">
        <v>8228</v>
      </c>
      <c r="C29" s="1" t="s">
        <v>11</v>
      </c>
      <c r="D29" s="1">
        <v>5</v>
      </c>
      <c r="E29" s="1" t="s">
        <v>6</v>
      </c>
      <c r="F29" s="1" t="s">
        <v>4</v>
      </c>
      <c r="G29" s="1" t="s">
        <v>6</v>
      </c>
      <c r="H29" s="1" t="s">
        <v>5</v>
      </c>
      <c r="I29" s="1" t="s">
        <v>8</v>
      </c>
      <c r="J29" s="1" t="s">
        <v>6</v>
      </c>
      <c r="K29" s="1" t="s">
        <v>6</v>
      </c>
      <c r="L29" s="1" t="s">
        <v>6</v>
      </c>
      <c r="M29" s="1" t="s">
        <v>5</v>
      </c>
      <c r="N29" s="1" t="s">
        <v>5</v>
      </c>
      <c r="O29" s="1" t="s">
        <v>5</v>
      </c>
      <c r="P29" s="1" t="s">
        <v>6</v>
      </c>
      <c r="Q29" s="1" t="s">
        <v>6</v>
      </c>
      <c r="R29" s="1" t="s">
        <v>6</v>
      </c>
      <c r="S29" s="4" t="s">
        <v>6</v>
      </c>
      <c r="T29" s="1" t="s">
        <v>6</v>
      </c>
      <c r="U29" s="1" t="s">
        <v>6</v>
      </c>
      <c r="V29" s="1" t="s">
        <v>4</v>
      </c>
      <c r="W29" s="1" t="s">
        <v>5</v>
      </c>
      <c r="X29" s="1" t="s">
        <v>6</v>
      </c>
      <c r="Y29" s="1" t="s">
        <v>6</v>
      </c>
      <c r="Z29" s="1" t="s">
        <v>7</v>
      </c>
      <c r="AA29" s="1">
        <v>8228</v>
      </c>
      <c r="AB29" s="1" t="s">
        <v>11</v>
      </c>
      <c r="AC29" s="1">
        <v>5</v>
      </c>
      <c r="AD29">
        <f t="shared" si="0"/>
        <v>5</v>
      </c>
      <c r="AE29">
        <f t="shared" si="1"/>
        <v>12</v>
      </c>
      <c r="AF29">
        <f t="shared" si="2"/>
        <v>1</v>
      </c>
    </row>
    <row r="30" spans="1:32" x14ac:dyDescent="0.25">
      <c r="A30" s="5">
        <v>1</v>
      </c>
      <c r="B30" s="1">
        <v>8229</v>
      </c>
      <c r="C30" s="1" t="s">
        <v>11</v>
      </c>
      <c r="D30" s="1">
        <v>5</v>
      </c>
      <c r="E30" s="1" t="s">
        <v>6</v>
      </c>
      <c r="F30" s="1" t="s">
        <v>6</v>
      </c>
      <c r="G30" s="1" t="s">
        <v>6</v>
      </c>
      <c r="H30" s="1" t="s">
        <v>6</v>
      </c>
      <c r="I30" s="1" t="s">
        <v>6</v>
      </c>
      <c r="J30" s="1" t="s">
        <v>5</v>
      </c>
      <c r="K30" s="1" t="s">
        <v>5</v>
      </c>
      <c r="L30" s="1" t="s">
        <v>6</v>
      </c>
      <c r="M30" s="1" t="s">
        <v>6</v>
      </c>
      <c r="N30" s="1" t="s">
        <v>4</v>
      </c>
      <c r="O30" s="7" t="s">
        <v>5</v>
      </c>
      <c r="P30" s="7" t="s">
        <v>5</v>
      </c>
      <c r="Q30" s="7" t="s">
        <v>6</v>
      </c>
      <c r="R30" s="7" t="s">
        <v>6</v>
      </c>
      <c r="S30" s="4" t="s">
        <v>5</v>
      </c>
      <c r="T30" s="1" t="s">
        <v>5</v>
      </c>
      <c r="U30" s="1" t="s">
        <v>5</v>
      </c>
      <c r="V30" s="1" t="s">
        <v>6</v>
      </c>
      <c r="W30" s="1" t="s">
        <v>6</v>
      </c>
      <c r="X30" s="1" t="s">
        <v>6</v>
      </c>
      <c r="Y30" s="1" t="s">
        <v>6</v>
      </c>
      <c r="Z30" s="1" t="s">
        <v>6</v>
      </c>
      <c r="AA30" s="1">
        <v>8229</v>
      </c>
      <c r="AB30" s="1" t="s">
        <v>11</v>
      </c>
      <c r="AC30" s="1">
        <v>5</v>
      </c>
      <c r="AD30">
        <f t="shared" si="0"/>
        <v>7</v>
      </c>
      <c r="AE30">
        <f t="shared" si="1"/>
        <v>13</v>
      </c>
      <c r="AF30">
        <f t="shared" si="2"/>
        <v>1</v>
      </c>
    </row>
    <row r="31" spans="1:32" x14ac:dyDescent="0.25">
      <c r="A31" s="5">
        <v>1</v>
      </c>
      <c r="B31" s="1">
        <v>8230</v>
      </c>
      <c r="C31" s="1" t="s">
        <v>11</v>
      </c>
      <c r="D31" s="1">
        <v>5</v>
      </c>
      <c r="E31" s="1" t="s">
        <v>4</v>
      </c>
      <c r="F31" s="1" t="s">
        <v>5</v>
      </c>
      <c r="G31" s="1" t="s">
        <v>8</v>
      </c>
      <c r="H31" s="1" t="s">
        <v>6</v>
      </c>
      <c r="I31" s="1" t="s">
        <v>5</v>
      </c>
      <c r="J31" s="1" t="s">
        <v>5</v>
      </c>
      <c r="K31" s="1" t="s">
        <v>6</v>
      </c>
      <c r="L31" s="1" t="s">
        <v>6</v>
      </c>
      <c r="M31" s="1" t="s">
        <v>6</v>
      </c>
      <c r="N31" s="1" t="s">
        <v>6</v>
      </c>
      <c r="O31" s="1" t="s">
        <v>6</v>
      </c>
      <c r="P31" s="1" t="s">
        <v>6</v>
      </c>
      <c r="Q31" s="1" t="s">
        <v>6</v>
      </c>
      <c r="R31" s="1" t="s">
        <v>6</v>
      </c>
      <c r="S31" s="4" t="s">
        <v>6</v>
      </c>
      <c r="T31" s="1" t="s">
        <v>4</v>
      </c>
      <c r="U31" s="1" t="s">
        <v>5</v>
      </c>
      <c r="V31" s="1" t="s">
        <v>6</v>
      </c>
      <c r="W31" s="1" t="s">
        <v>6</v>
      </c>
      <c r="X31" s="1" t="s">
        <v>5</v>
      </c>
      <c r="Y31" s="1" t="s">
        <v>6</v>
      </c>
      <c r="Z31" s="1" t="s">
        <v>6</v>
      </c>
      <c r="AA31" s="1">
        <v>8230</v>
      </c>
      <c r="AB31" s="1" t="s">
        <v>11</v>
      </c>
      <c r="AC31" s="1">
        <v>5</v>
      </c>
      <c r="AD31">
        <f t="shared" si="0"/>
        <v>5</v>
      </c>
      <c r="AE31">
        <f t="shared" si="1"/>
        <v>14</v>
      </c>
      <c r="AF31">
        <f t="shared" si="2"/>
        <v>1</v>
      </c>
    </row>
    <row r="32" spans="1:32" x14ac:dyDescent="0.25">
      <c r="A32" s="5">
        <v>1</v>
      </c>
      <c r="B32" s="1">
        <v>8231</v>
      </c>
      <c r="C32" s="1" t="s">
        <v>11</v>
      </c>
      <c r="D32" s="1">
        <v>5</v>
      </c>
      <c r="E32" s="1" t="s">
        <v>6</v>
      </c>
      <c r="F32" s="1" t="s">
        <v>5</v>
      </c>
      <c r="G32" s="1" t="s">
        <v>5</v>
      </c>
      <c r="H32" s="1" t="s">
        <v>6</v>
      </c>
      <c r="I32" s="1" t="s">
        <v>5</v>
      </c>
      <c r="J32" s="1" t="s">
        <v>5</v>
      </c>
      <c r="K32" s="1" t="s">
        <v>5</v>
      </c>
      <c r="L32" s="1" t="s">
        <v>6</v>
      </c>
      <c r="M32" s="1" t="s">
        <v>6</v>
      </c>
      <c r="N32" s="1" t="s">
        <v>5</v>
      </c>
      <c r="O32" s="1" t="s">
        <v>5</v>
      </c>
      <c r="P32" s="1" t="s">
        <v>5</v>
      </c>
      <c r="Q32" s="1" t="s">
        <v>6</v>
      </c>
      <c r="R32" s="1" t="s">
        <v>5</v>
      </c>
      <c r="S32" s="4" t="s">
        <v>5</v>
      </c>
      <c r="T32" s="1" t="s">
        <v>6</v>
      </c>
      <c r="U32" s="1" t="s">
        <v>6</v>
      </c>
      <c r="V32" s="1" t="s">
        <v>5</v>
      </c>
      <c r="W32" s="1" t="s">
        <v>5</v>
      </c>
      <c r="X32" s="1" t="s">
        <v>6</v>
      </c>
      <c r="Y32" s="1" t="s">
        <v>6</v>
      </c>
      <c r="Z32" s="1" t="s">
        <v>6</v>
      </c>
      <c r="AA32" s="1">
        <v>8231</v>
      </c>
      <c r="AB32" s="1" t="s">
        <v>11</v>
      </c>
      <c r="AC32" s="1">
        <v>5</v>
      </c>
      <c r="AD32">
        <f t="shared" si="0"/>
        <v>12</v>
      </c>
      <c r="AE32">
        <f t="shared" si="1"/>
        <v>9</v>
      </c>
      <c r="AF32">
        <f t="shared" si="2"/>
        <v>0</v>
      </c>
    </row>
    <row r="33" spans="1:32" x14ac:dyDescent="0.25">
      <c r="A33" s="5">
        <v>1</v>
      </c>
      <c r="B33" s="1">
        <v>8233</v>
      </c>
      <c r="C33" s="1" t="s">
        <v>11</v>
      </c>
      <c r="D33" s="1">
        <v>5</v>
      </c>
      <c r="E33" s="1" t="s">
        <v>4</v>
      </c>
      <c r="F33" s="1" t="s">
        <v>5</v>
      </c>
      <c r="G33" s="1" t="s">
        <v>6</v>
      </c>
      <c r="H33" s="1" t="s">
        <v>6</v>
      </c>
      <c r="I33" s="1" t="s">
        <v>4</v>
      </c>
      <c r="J33" s="1" t="s">
        <v>5</v>
      </c>
      <c r="K33" s="1" t="s">
        <v>6</v>
      </c>
      <c r="L33" s="1" t="s">
        <v>6</v>
      </c>
      <c r="M33" s="1" t="s">
        <v>6</v>
      </c>
      <c r="N33" s="1" t="s">
        <v>4</v>
      </c>
      <c r="O33" s="1" t="s">
        <v>5</v>
      </c>
      <c r="P33" s="1" t="s">
        <v>8</v>
      </c>
      <c r="Q33" s="1" t="s">
        <v>6</v>
      </c>
      <c r="R33" s="1" t="s">
        <v>6</v>
      </c>
      <c r="S33" s="4" t="s">
        <v>6</v>
      </c>
      <c r="T33" s="1" t="s">
        <v>6</v>
      </c>
      <c r="U33" s="1" t="s">
        <v>6</v>
      </c>
      <c r="V33" s="1" t="s">
        <v>6</v>
      </c>
      <c r="W33" s="1" t="s">
        <v>6</v>
      </c>
      <c r="X33" s="1" t="s">
        <v>5</v>
      </c>
      <c r="Y33" s="1" t="s">
        <v>5</v>
      </c>
      <c r="Z33" s="1" t="s">
        <v>6</v>
      </c>
      <c r="AA33" s="1">
        <v>8233</v>
      </c>
      <c r="AB33" s="1" t="s">
        <v>11</v>
      </c>
      <c r="AC33" s="1">
        <v>5</v>
      </c>
      <c r="AD33">
        <f t="shared" si="0"/>
        <v>5</v>
      </c>
      <c r="AE33">
        <f t="shared" si="1"/>
        <v>13</v>
      </c>
      <c r="AF33">
        <f t="shared" si="2"/>
        <v>2</v>
      </c>
    </row>
    <row r="34" spans="1:32" x14ac:dyDescent="0.25">
      <c r="A34" s="5">
        <v>1</v>
      </c>
      <c r="B34" s="1">
        <v>8234</v>
      </c>
      <c r="C34" s="1" t="s">
        <v>11</v>
      </c>
      <c r="D34" s="1">
        <v>5</v>
      </c>
      <c r="E34" s="1" t="s">
        <v>6</v>
      </c>
      <c r="F34" s="1" t="s">
        <v>6</v>
      </c>
      <c r="G34" s="1" t="s">
        <v>5</v>
      </c>
      <c r="H34" s="1" t="s">
        <v>6</v>
      </c>
      <c r="I34" s="1" t="s">
        <v>6</v>
      </c>
      <c r="J34" s="1" t="s">
        <v>6</v>
      </c>
      <c r="K34" s="1" t="s">
        <v>4</v>
      </c>
      <c r="L34" s="1" t="s">
        <v>5</v>
      </c>
      <c r="M34" s="1" t="s">
        <v>5</v>
      </c>
      <c r="N34" s="1" t="s">
        <v>6</v>
      </c>
      <c r="O34" s="1" t="s">
        <v>6</v>
      </c>
      <c r="P34" s="1" t="s">
        <v>6</v>
      </c>
      <c r="Q34" s="1" t="s">
        <v>5</v>
      </c>
      <c r="R34" s="1" t="s">
        <v>6</v>
      </c>
      <c r="S34" s="4" t="s">
        <v>6</v>
      </c>
      <c r="T34" s="1" t="s">
        <v>6</v>
      </c>
      <c r="U34" s="1" t="s">
        <v>4</v>
      </c>
      <c r="V34" s="1" t="s">
        <v>5</v>
      </c>
      <c r="W34" s="1" t="s">
        <v>5</v>
      </c>
      <c r="X34" s="1" t="s">
        <v>6</v>
      </c>
      <c r="Y34" s="1" t="s">
        <v>6</v>
      </c>
      <c r="Z34" s="1" t="s">
        <v>6</v>
      </c>
      <c r="AA34" s="1">
        <v>8234</v>
      </c>
      <c r="AB34" s="1" t="s">
        <v>11</v>
      </c>
      <c r="AC34" s="1">
        <v>5</v>
      </c>
      <c r="AD34">
        <f t="shared" si="0"/>
        <v>6</v>
      </c>
      <c r="AE34">
        <f t="shared" si="1"/>
        <v>13</v>
      </c>
      <c r="AF34">
        <f t="shared" si="2"/>
        <v>2</v>
      </c>
    </row>
    <row r="35" spans="1:32" x14ac:dyDescent="0.25">
      <c r="A35" s="5">
        <v>1</v>
      </c>
      <c r="B35" s="1">
        <v>8235</v>
      </c>
      <c r="C35" s="1" t="s">
        <v>11</v>
      </c>
      <c r="D35" s="1">
        <v>0.5</v>
      </c>
      <c r="E35" s="1" t="s">
        <v>10</v>
      </c>
      <c r="F35" s="1" t="s">
        <v>4</v>
      </c>
      <c r="G35" s="1" t="s">
        <v>5</v>
      </c>
      <c r="H35" s="1" t="s">
        <v>6</v>
      </c>
      <c r="I35" s="1" t="s">
        <v>6</v>
      </c>
      <c r="J35" s="1" t="s">
        <v>6</v>
      </c>
      <c r="K35" s="1" t="s">
        <v>4</v>
      </c>
      <c r="L35" s="1" t="s">
        <v>5</v>
      </c>
      <c r="M35" s="1" t="s">
        <v>5</v>
      </c>
      <c r="N35" s="1" t="s">
        <v>6</v>
      </c>
      <c r="O35" s="1" t="s">
        <v>6</v>
      </c>
      <c r="P35" s="1" t="s">
        <v>4</v>
      </c>
      <c r="Q35" s="1" t="s">
        <v>5</v>
      </c>
      <c r="R35" s="1" t="s">
        <v>5</v>
      </c>
      <c r="S35" s="4" t="s">
        <v>6</v>
      </c>
      <c r="T35" s="1" t="s">
        <v>6</v>
      </c>
      <c r="U35" s="1" t="s">
        <v>5</v>
      </c>
      <c r="V35" s="1" t="s">
        <v>5</v>
      </c>
      <c r="W35" s="1" t="s">
        <v>6</v>
      </c>
      <c r="X35" s="1" t="s">
        <v>6</v>
      </c>
      <c r="Y35" s="1" t="s">
        <v>6</v>
      </c>
      <c r="Z35" s="1" t="s">
        <v>6</v>
      </c>
      <c r="AA35" s="1">
        <v>8235</v>
      </c>
      <c r="AB35" s="1" t="s">
        <v>11</v>
      </c>
      <c r="AC35" s="1">
        <v>0.5</v>
      </c>
      <c r="AD35">
        <f t="shared" si="0"/>
        <v>7</v>
      </c>
      <c r="AE35">
        <f t="shared" si="1"/>
        <v>11</v>
      </c>
      <c r="AF35">
        <f t="shared" si="2"/>
        <v>2</v>
      </c>
    </row>
    <row r="36" spans="1:32" x14ac:dyDescent="0.25">
      <c r="A36" s="5">
        <v>1</v>
      </c>
      <c r="B36" s="1">
        <v>8236</v>
      </c>
      <c r="C36" s="1" t="s">
        <v>11</v>
      </c>
      <c r="D36" s="1">
        <v>0.5</v>
      </c>
      <c r="E36" s="1" t="s">
        <v>8</v>
      </c>
      <c r="F36" s="1" t="s">
        <v>6</v>
      </c>
      <c r="G36" s="1" t="s">
        <v>6</v>
      </c>
      <c r="H36" s="1" t="s">
        <v>5</v>
      </c>
      <c r="I36" s="1" t="s">
        <v>5</v>
      </c>
      <c r="J36" s="1" t="s">
        <v>5</v>
      </c>
      <c r="K36" s="1" t="s">
        <v>5</v>
      </c>
      <c r="L36" s="1" t="s">
        <v>6</v>
      </c>
      <c r="M36" s="1" t="s">
        <v>6</v>
      </c>
      <c r="N36" s="1" t="s">
        <v>4</v>
      </c>
      <c r="O36" s="1" t="s">
        <v>5</v>
      </c>
      <c r="P36" s="1" t="s">
        <v>5</v>
      </c>
      <c r="Q36" s="1" t="s">
        <v>6</v>
      </c>
      <c r="R36" s="1" t="s">
        <v>6</v>
      </c>
      <c r="S36" s="4" t="s">
        <v>4</v>
      </c>
      <c r="T36" s="1" t="s">
        <v>5</v>
      </c>
      <c r="U36" s="1" t="s">
        <v>5</v>
      </c>
      <c r="V36" s="1" t="s">
        <v>6</v>
      </c>
      <c r="W36" s="1" t="s">
        <v>6</v>
      </c>
      <c r="X36" s="1" t="s">
        <v>4</v>
      </c>
      <c r="Y36" s="1" t="s">
        <v>8</v>
      </c>
      <c r="Z36" s="1" t="s">
        <v>5</v>
      </c>
      <c r="AA36" s="1">
        <v>8236</v>
      </c>
      <c r="AB36" s="1" t="s">
        <v>11</v>
      </c>
      <c r="AC36" s="1">
        <v>0.5</v>
      </c>
      <c r="AD36">
        <f t="shared" si="0"/>
        <v>9</v>
      </c>
      <c r="AE36">
        <f t="shared" si="1"/>
        <v>8</v>
      </c>
      <c r="AF36">
        <f t="shared" si="2"/>
        <v>3</v>
      </c>
    </row>
    <row r="37" spans="1:32" x14ac:dyDescent="0.25">
      <c r="A37" s="5">
        <v>1</v>
      </c>
      <c r="B37" s="1">
        <v>8237</v>
      </c>
      <c r="C37" s="1" t="s">
        <v>11</v>
      </c>
      <c r="D37" s="1">
        <v>0.5</v>
      </c>
      <c r="E37" s="1" t="s">
        <v>6</v>
      </c>
      <c r="F37" s="1" t="s">
        <v>4</v>
      </c>
      <c r="G37" s="1" t="s">
        <v>5</v>
      </c>
      <c r="H37" s="1" t="s">
        <v>5</v>
      </c>
      <c r="I37" s="1" t="s">
        <v>6</v>
      </c>
      <c r="J37" s="1" t="s">
        <v>6</v>
      </c>
      <c r="K37" s="1" t="s">
        <v>4</v>
      </c>
      <c r="L37" s="1" t="s">
        <v>5</v>
      </c>
      <c r="M37" s="1" t="s">
        <v>5</v>
      </c>
      <c r="N37" s="1" t="s">
        <v>6</v>
      </c>
      <c r="O37" s="1" t="s">
        <v>6</v>
      </c>
      <c r="P37" s="1" t="s">
        <v>4</v>
      </c>
      <c r="Q37" s="1" t="s">
        <v>5</v>
      </c>
      <c r="R37" s="1" t="s">
        <v>5</v>
      </c>
      <c r="S37" s="4" t="s">
        <v>6</v>
      </c>
      <c r="T37" s="1" t="s">
        <v>6</v>
      </c>
      <c r="U37" s="1" t="s">
        <v>4</v>
      </c>
      <c r="V37" s="1" t="s">
        <v>5</v>
      </c>
      <c r="W37" s="1" t="s">
        <v>5</v>
      </c>
      <c r="X37" s="1" t="s">
        <v>6</v>
      </c>
      <c r="Y37" s="1" t="s">
        <v>6</v>
      </c>
      <c r="Z37" s="1" t="s">
        <v>6</v>
      </c>
      <c r="AA37" s="1">
        <v>8237</v>
      </c>
      <c r="AB37" s="1" t="s">
        <v>11</v>
      </c>
      <c r="AC37" s="1">
        <v>0.5</v>
      </c>
      <c r="AD37">
        <f t="shared" si="0"/>
        <v>8</v>
      </c>
      <c r="AE37">
        <f t="shared" si="1"/>
        <v>9</v>
      </c>
      <c r="AF37">
        <f t="shared" si="2"/>
        <v>3</v>
      </c>
    </row>
    <row r="38" spans="1:32" x14ac:dyDescent="0.25">
      <c r="A38" s="5">
        <v>1</v>
      </c>
      <c r="B38" s="1">
        <v>8238</v>
      </c>
      <c r="C38" s="1" t="s">
        <v>11</v>
      </c>
      <c r="D38" s="1">
        <v>0.5</v>
      </c>
      <c r="E38" s="1" t="s">
        <v>4</v>
      </c>
      <c r="F38" s="1" t="s">
        <v>5</v>
      </c>
      <c r="G38" s="1" t="s">
        <v>5</v>
      </c>
      <c r="H38" s="1" t="s">
        <v>6</v>
      </c>
      <c r="I38" s="1" t="s">
        <v>6</v>
      </c>
      <c r="J38" s="1" t="s">
        <v>5</v>
      </c>
      <c r="K38" s="1" t="s">
        <v>5</v>
      </c>
      <c r="L38" s="1" t="s">
        <v>6</v>
      </c>
      <c r="M38" s="1" t="s">
        <v>6</v>
      </c>
      <c r="N38" s="1" t="s">
        <v>6</v>
      </c>
      <c r="O38" s="1" t="s">
        <v>4</v>
      </c>
      <c r="P38" s="1" t="s">
        <v>5</v>
      </c>
      <c r="Q38" s="1" t="s">
        <v>5</v>
      </c>
      <c r="R38" s="1" t="s">
        <v>6</v>
      </c>
      <c r="S38" s="4" t="s">
        <v>6</v>
      </c>
      <c r="T38" s="1" t="s">
        <v>6</v>
      </c>
      <c r="U38" s="1" t="s">
        <v>6</v>
      </c>
      <c r="V38" s="1" t="s">
        <v>6</v>
      </c>
      <c r="W38" s="1" t="s">
        <v>4</v>
      </c>
      <c r="X38" s="1" t="s">
        <v>5</v>
      </c>
      <c r="Y38" s="1" t="s">
        <v>6</v>
      </c>
      <c r="Z38" s="1" t="s">
        <v>6</v>
      </c>
      <c r="AA38" s="1">
        <v>8238</v>
      </c>
      <c r="AB38" s="1" t="s">
        <v>11</v>
      </c>
      <c r="AC38" s="1">
        <v>0.5</v>
      </c>
      <c r="AD38">
        <f t="shared" si="0"/>
        <v>7</v>
      </c>
      <c r="AE38">
        <f t="shared" si="1"/>
        <v>12</v>
      </c>
      <c r="AF38">
        <f t="shared" si="2"/>
        <v>2</v>
      </c>
    </row>
    <row r="39" spans="1:32" x14ac:dyDescent="0.25">
      <c r="A39" s="5">
        <v>1</v>
      </c>
      <c r="B39" s="1">
        <v>8239</v>
      </c>
      <c r="C39" s="1" t="s">
        <v>11</v>
      </c>
      <c r="D39" s="1">
        <v>0.5</v>
      </c>
      <c r="E39" s="1" t="s">
        <v>6</v>
      </c>
      <c r="F39" s="1" t="s">
        <v>5</v>
      </c>
      <c r="G39" s="1" t="s">
        <v>5</v>
      </c>
      <c r="H39" s="1" t="s">
        <v>5</v>
      </c>
      <c r="I39" s="1" t="s">
        <v>6</v>
      </c>
      <c r="J39" s="1" t="s">
        <v>6</v>
      </c>
      <c r="K39" s="1" t="s">
        <v>6</v>
      </c>
      <c r="L39" s="1" t="s">
        <v>6</v>
      </c>
      <c r="M39" s="1" t="s">
        <v>5</v>
      </c>
      <c r="N39" s="1" t="s">
        <v>6</v>
      </c>
      <c r="O39" s="1" t="s">
        <v>6</v>
      </c>
      <c r="P39" s="1" t="s">
        <v>6</v>
      </c>
      <c r="Q39" s="1" t="s">
        <v>6</v>
      </c>
      <c r="R39" s="1" t="s">
        <v>4</v>
      </c>
      <c r="S39" s="4" t="s">
        <v>5</v>
      </c>
      <c r="T39" s="1" t="s">
        <v>6</v>
      </c>
      <c r="U39" s="1" t="s">
        <v>6</v>
      </c>
      <c r="V39" s="1" t="s">
        <v>6</v>
      </c>
      <c r="W39" s="1" t="s">
        <v>6</v>
      </c>
      <c r="X39" s="1" t="s">
        <v>6</v>
      </c>
      <c r="Y39" s="1" t="s">
        <v>6</v>
      </c>
      <c r="Z39" s="1" t="s">
        <v>6</v>
      </c>
      <c r="AA39" s="1">
        <v>8239</v>
      </c>
      <c r="AB39" s="1" t="s">
        <v>11</v>
      </c>
      <c r="AC39" s="1">
        <v>0.5</v>
      </c>
      <c r="AD39">
        <f t="shared" si="0"/>
        <v>5</v>
      </c>
      <c r="AE39">
        <f t="shared" si="1"/>
        <v>15</v>
      </c>
      <c r="AF39">
        <f t="shared" si="2"/>
        <v>1</v>
      </c>
    </row>
    <row r="40" spans="1:32" x14ac:dyDescent="0.25">
      <c r="A40" s="5">
        <v>1</v>
      </c>
      <c r="B40" s="1">
        <v>8240</v>
      </c>
      <c r="C40" s="1" t="s">
        <v>11</v>
      </c>
      <c r="D40" s="1">
        <v>0.5</v>
      </c>
      <c r="E40" s="1" t="s">
        <v>8</v>
      </c>
      <c r="F40" s="1" t="s">
        <v>5</v>
      </c>
      <c r="G40" s="1" t="s">
        <v>5</v>
      </c>
      <c r="H40" s="1" t="s">
        <v>5</v>
      </c>
      <c r="I40" s="1" t="s">
        <v>5</v>
      </c>
      <c r="J40" s="1" t="s">
        <v>5</v>
      </c>
      <c r="K40" s="1" t="s">
        <v>5</v>
      </c>
      <c r="L40" s="1" t="s">
        <v>6</v>
      </c>
      <c r="M40" s="1" t="s">
        <v>5</v>
      </c>
      <c r="N40" s="1" t="s">
        <v>5</v>
      </c>
      <c r="O40" s="1" t="s">
        <v>5</v>
      </c>
      <c r="P40" s="1" t="s">
        <v>6</v>
      </c>
      <c r="Q40" s="1" t="s">
        <v>6</v>
      </c>
      <c r="R40" s="1" t="s">
        <v>5</v>
      </c>
      <c r="S40" s="4" t="s">
        <v>6</v>
      </c>
      <c r="T40" s="1" t="s">
        <v>6</v>
      </c>
      <c r="U40" s="1" t="s">
        <v>6</v>
      </c>
      <c r="V40" s="1" t="s">
        <v>5</v>
      </c>
      <c r="W40" s="1" t="s">
        <v>5</v>
      </c>
      <c r="X40" s="1" t="s">
        <v>6</v>
      </c>
      <c r="Y40" s="1" t="s">
        <v>6</v>
      </c>
      <c r="Z40" s="1" t="s">
        <v>6</v>
      </c>
      <c r="AA40" s="1">
        <v>8240</v>
      </c>
      <c r="AB40" s="1" t="s">
        <v>11</v>
      </c>
      <c r="AC40" s="1">
        <v>0.5</v>
      </c>
      <c r="AD40">
        <f t="shared" si="0"/>
        <v>12</v>
      </c>
      <c r="AE40">
        <f t="shared" si="1"/>
        <v>9</v>
      </c>
      <c r="AF40">
        <f t="shared" si="2"/>
        <v>0</v>
      </c>
    </row>
    <row r="41" spans="1:32" x14ac:dyDescent="0.25">
      <c r="A41" s="5">
        <v>1</v>
      </c>
      <c r="B41" s="1">
        <v>8241</v>
      </c>
      <c r="C41" s="1" t="s">
        <v>11</v>
      </c>
      <c r="D41" s="1">
        <v>0.5</v>
      </c>
      <c r="E41" s="1" t="s">
        <v>10</v>
      </c>
      <c r="F41" s="1" t="s">
        <v>4</v>
      </c>
      <c r="G41" s="1" t="s">
        <v>5</v>
      </c>
      <c r="H41" s="1" t="s">
        <v>6</v>
      </c>
      <c r="I41" s="1" t="s">
        <v>6</v>
      </c>
      <c r="J41" s="1" t="s">
        <v>6</v>
      </c>
      <c r="K41" s="1" t="s">
        <v>6</v>
      </c>
      <c r="L41" s="1" t="s">
        <v>6</v>
      </c>
      <c r="M41" s="1" t="s">
        <v>6</v>
      </c>
      <c r="N41" s="1" t="s">
        <v>6</v>
      </c>
      <c r="O41" s="1" t="s">
        <v>6</v>
      </c>
      <c r="P41" s="1" t="s">
        <v>6</v>
      </c>
      <c r="Q41" s="1" t="s">
        <v>5</v>
      </c>
      <c r="R41" s="1" t="s">
        <v>5</v>
      </c>
      <c r="S41" s="4" t="s">
        <v>6</v>
      </c>
      <c r="T41" s="1" t="s">
        <v>6</v>
      </c>
      <c r="U41" s="1" t="s">
        <v>4</v>
      </c>
      <c r="V41" s="1" t="s">
        <v>5</v>
      </c>
      <c r="W41" s="1" t="s">
        <v>5</v>
      </c>
      <c r="X41" s="1" t="s">
        <v>6</v>
      </c>
      <c r="Y41" s="1" t="s">
        <v>6</v>
      </c>
      <c r="Z41" s="1" t="s">
        <v>6</v>
      </c>
      <c r="AA41" s="1">
        <v>8241</v>
      </c>
      <c r="AB41" s="1" t="s">
        <v>11</v>
      </c>
      <c r="AC41" s="1">
        <v>0.5</v>
      </c>
      <c r="AD41">
        <f t="shared" si="0"/>
        <v>5</v>
      </c>
      <c r="AE41">
        <f t="shared" si="1"/>
        <v>14</v>
      </c>
      <c r="AF41">
        <f t="shared" si="2"/>
        <v>1</v>
      </c>
    </row>
    <row r="42" spans="1:32" x14ac:dyDescent="0.25">
      <c r="A42" s="5">
        <v>1</v>
      </c>
      <c r="B42" s="1">
        <v>8242</v>
      </c>
      <c r="C42" s="1" t="s">
        <v>11</v>
      </c>
      <c r="D42" s="1">
        <v>0.05</v>
      </c>
      <c r="E42" s="1" t="s">
        <v>10</v>
      </c>
      <c r="F42" s="1" t="s">
        <v>5</v>
      </c>
      <c r="G42" s="1" t="s">
        <v>8</v>
      </c>
      <c r="H42" s="1" t="s">
        <v>6</v>
      </c>
      <c r="I42" s="1" t="s">
        <v>6</v>
      </c>
      <c r="J42" s="1" t="s">
        <v>5</v>
      </c>
      <c r="K42" s="1" t="s">
        <v>5</v>
      </c>
      <c r="L42" s="1" t="s">
        <v>6</v>
      </c>
      <c r="M42" s="1" t="s">
        <v>6</v>
      </c>
      <c r="N42" s="1" t="s">
        <v>5</v>
      </c>
      <c r="O42" s="1" t="s">
        <v>5</v>
      </c>
      <c r="P42" s="1" t="s">
        <v>6</v>
      </c>
      <c r="Q42" s="1" t="s">
        <v>6</v>
      </c>
      <c r="R42" s="1" t="s">
        <v>4</v>
      </c>
      <c r="S42" s="4" t="s">
        <v>5</v>
      </c>
      <c r="T42" s="1" t="s">
        <v>6</v>
      </c>
      <c r="U42" s="1" t="s">
        <v>6</v>
      </c>
      <c r="V42" s="1" t="s">
        <v>6</v>
      </c>
      <c r="W42" s="1" t="s">
        <v>6</v>
      </c>
      <c r="X42" s="1" t="s">
        <v>6</v>
      </c>
      <c r="Y42" s="1" t="s">
        <v>6</v>
      </c>
      <c r="Z42" s="1" t="s">
        <v>6</v>
      </c>
      <c r="AA42" s="1">
        <v>8242</v>
      </c>
      <c r="AB42" s="1" t="s">
        <v>11</v>
      </c>
      <c r="AC42" s="1">
        <v>0.05</v>
      </c>
      <c r="AD42">
        <f t="shared" si="0"/>
        <v>6</v>
      </c>
      <c r="AE42">
        <f t="shared" si="1"/>
        <v>13</v>
      </c>
      <c r="AF42">
        <f t="shared" si="2"/>
        <v>1</v>
      </c>
    </row>
    <row r="43" spans="1:32" x14ac:dyDescent="0.25">
      <c r="A43" s="5">
        <v>1</v>
      </c>
      <c r="B43" s="1">
        <v>8243</v>
      </c>
      <c r="C43" s="1" t="s">
        <v>11</v>
      </c>
      <c r="D43" s="1">
        <v>0.05</v>
      </c>
      <c r="E43" s="1" t="s">
        <v>6</v>
      </c>
      <c r="F43" s="1" t="s">
        <v>4</v>
      </c>
      <c r="G43" s="1" t="s">
        <v>5</v>
      </c>
      <c r="H43" s="1" t="s">
        <v>6</v>
      </c>
      <c r="I43" s="1" t="s">
        <v>5</v>
      </c>
      <c r="J43" s="1" t="s">
        <v>5</v>
      </c>
      <c r="K43" s="1" t="s">
        <v>5</v>
      </c>
      <c r="L43" s="1" t="s">
        <v>6</v>
      </c>
      <c r="M43" s="1" t="s">
        <v>6</v>
      </c>
      <c r="N43" s="1" t="s">
        <v>6</v>
      </c>
      <c r="O43" s="1" t="s">
        <v>5</v>
      </c>
      <c r="P43" s="1" t="s">
        <v>6</v>
      </c>
      <c r="Q43" s="1" t="s">
        <v>6</v>
      </c>
      <c r="R43" s="1" t="s">
        <v>4</v>
      </c>
      <c r="S43" s="4" t="s">
        <v>5</v>
      </c>
      <c r="T43" s="1" t="s">
        <v>5</v>
      </c>
      <c r="U43" s="1" t="s">
        <v>6</v>
      </c>
      <c r="V43" s="1" t="s">
        <v>6</v>
      </c>
      <c r="W43" s="1" t="s">
        <v>6</v>
      </c>
      <c r="X43" s="1" t="s">
        <v>6</v>
      </c>
      <c r="Y43" s="1" t="s">
        <v>6</v>
      </c>
      <c r="Z43" s="1" t="s">
        <v>6</v>
      </c>
      <c r="AA43" s="1">
        <v>8243</v>
      </c>
      <c r="AB43" s="1" t="s">
        <v>11</v>
      </c>
      <c r="AC43" s="1">
        <v>0.05</v>
      </c>
      <c r="AD43">
        <f t="shared" si="0"/>
        <v>7</v>
      </c>
      <c r="AE43">
        <f t="shared" si="1"/>
        <v>12</v>
      </c>
      <c r="AF43">
        <f t="shared" si="2"/>
        <v>1</v>
      </c>
    </row>
    <row r="44" spans="1:32" x14ac:dyDescent="0.25">
      <c r="A44" s="5">
        <v>1</v>
      </c>
      <c r="B44" s="1">
        <v>8244</v>
      </c>
      <c r="C44" s="1" t="s">
        <v>11</v>
      </c>
      <c r="D44" s="1">
        <v>0.05</v>
      </c>
      <c r="E44" s="1" t="s">
        <v>6</v>
      </c>
      <c r="F44" s="1" t="s">
        <v>6</v>
      </c>
      <c r="G44" s="1" t="s">
        <v>5</v>
      </c>
      <c r="H44" s="1" t="s">
        <v>6</v>
      </c>
      <c r="I44" s="1" t="s">
        <v>6</v>
      </c>
      <c r="J44" s="1" t="s">
        <v>6</v>
      </c>
      <c r="K44" s="1" t="s">
        <v>6</v>
      </c>
      <c r="L44" s="1" t="s">
        <v>6</v>
      </c>
      <c r="M44" s="1" t="s">
        <v>6</v>
      </c>
      <c r="N44" s="1" t="s">
        <v>5</v>
      </c>
      <c r="O44" s="1" t="s">
        <v>6</v>
      </c>
      <c r="P44" s="1" t="s">
        <v>6</v>
      </c>
      <c r="Q44" s="1" t="s">
        <v>6</v>
      </c>
      <c r="R44" s="1" t="s">
        <v>4</v>
      </c>
      <c r="S44" s="4" t="s">
        <v>5</v>
      </c>
      <c r="T44" s="1" t="s">
        <v>6</v>
      </c>
      <c r="U44" s="1" t="s">
        <v>6</v>
      </c>
      <c r="V44" s="1" t="s">
        <v>6</v>
      </c>
      <c r="W44" s="1" t="s">
        <v>6</v>
      </c>
      <c r="X44" s="1" t="s">
        <v>6</v>
      </c>
      <c r="Y44" s="1" t="s">
        <v>6</v>
      </c>
      <c r="Z44" s="1" t="s">
        <v>6</v>
      </c>
      <c r="AA44" s="1">
        <v>8244</v>
      </c>
      <c r="AB44" s="1" t="s">
        <v>11</v>
      </c>
      <c r="AC44" s="1">
        <v>0.05</v>
      </c>
      <c r="AD44">
        <f t="shared" si="0"/>
        <v>3</v>
      </c>
      <c r="AE44">
        <f t="shared" si="1"/>
        <v>17</v>
      </c>
      <c r="AF44">
        <f t="shared" si="2"/>
        <v>1</v>
      </c>
    </row>
    <row r="45" spans="1:32" x14ac:dyDescent="0.25">
      <c r="A45" s="5">
        <v>1</v>
      </c>
      <c r="B45" s="1">
        <v>8245</v>
      </c>
      <c r="C45" s="1" t="s">
        <v>11</v>
      </c>
      <c r="D45" s="1">
        <v>0.05</v>
      </c>
      <c r="E45" s="1" t="s">
        <v>8</v>
      </c>
      <c r="F45" s="1" t="s">
        <v>5</v>
      </c>
      <c r="G45" s="1" t="s">
        <v>6</v>
      </c>
      <c r="H45" s="1" t="s">
        <v>6</v>
      </c>
      <c r="I45" s="1" t="s">
        <v>4</v>
      </c>
      <c r="J45" s="1" t="s">
        <v>5</v>
      </c>
      <c r="K45" s="1" t="s">
        <v>5</v>
      </c>
      <c r="L45" s="1" t="s">
        <v>6</v>
      </c>
      <c r="M45" s="1" t="s">
        <v>6</v>
      </c>
      <c r="N45" s="1" t="s">
        <v>4</v>
      </c>
      <c r="O45" s="1" t="s">
        <v>5</v>
      </c>
      <c r="P45" s="1" t="s">
        <v>6</v>
      </c>
      <c r="Q45" s="1" t="s">
        <v>6</v>
      </c>
      <c r="R45" s="1" t="s">
        <v>4</v>
      </c>
      <c r="S45" s="4" t="s">
        <v>5</v>
      </c>
      <c r="T45" s="1" t="s">
        <v>5</v>
      </c>
      <c r="U45" s="1" t="s">
        <v>6</v>
      </c>
      <c r="V45" s="1" t="s">
        <v>6</v>
      </c>
      <c r="W45" s="1" t="s">
        <v>4</v>
      </c>
      <c r="X45" s="1" t="s">
        <v>5</v>
      </c>
      <c r="Y45" s="1" t="s">
        <v>6</v>
      </c>
      <c r="Z45" s="1" t="s">
        <v>6</v>
      </c>
      <c r="AA45" s="1">
        <v>8245</v>
      </c>
      <c r="AB45" s="1" t="s">
        <v>11</v>
      </c>
      <c r="AC45" s="1">
        <v>0.05</v>
      </c>
      <c r="AD45">
        <f t="shared" si="0"/>
        <v>7</v>
      </c>
      <c r="AE45">
        <f t="shared" si="1"/>
        <v>10</v>
      </c>
      <c r="AF45">
        <f t="shared" si="2"/>
        <v>4</v>
      </c>
    </row>
    <row r="46" spans="1:32" x14ac:dyDescent="0.25">
      <c r="A46" s="5">
        <v>1</v>
      </c>
      <c r="B46" s="1">
        <v>8246</v>
      </c>
      <c r="C46" s="1" t="s">
        <v>11</v>
      </c>
      <c r="D46" s="1">
        <v>0.05</v>
      </c>
      <c r="E46" s="1" t="s">
        <v>7</v>
      </c>
      <c r="F46" s="1" t="s">
        <v>5</v>
      </c>
      <c r="G46" s="1" t="s">
        <v>5</v>
      </c>
      <c r="H46" s="1" t="s">
        <v>6</v>
      </c>
      <c r="I46" s="1" t="s">
        <v>6</v>
      </c>
      <c r="J46" s="1" t="s">
        <v>6</v>
      </c>
      <c r="K46" s="1" t="s">
        <v>6</v>
      </c>
      <c r="L46" s="1" t="s">
        <v>6</v>
      </c>
      <c r="M46" s="1" t="s">
        <v>5</v>
      </c>
      <c r="N46" s="1" t="s">
        <v>6</v>
      </c>
      <c r="O46" s="1" t="s">
        <v>6</v>
      </c>
      <c r="P46" s="1" t="s">
        <v>6</v>
      </c>
      <c r="Q46" s="1" t="s">
        <v>5</v>
      </c>
      <c r="R46" s="1" t="s">
        <v>5</v>
      </c>
      <c r="S46" s="4" t="s">
        <v>6</v>
      </c>
      <c r="T46" s="1" t="s">
        <v>6</v>
      </c>
      <c r="U46" s="1" t="s">
        <v>6</v>
      </c>
      <c r="V46" s="1" t="s">
        <v>4</v>
      </c>
      <c r="W46" s="1" t="s">
        <v>5</v>
      </c>
      <c r="X46" s="1" t="s">
        <v>6</v>
      </c>
      <c r="Y46" s="1" t="s">
        <v>6</v>
      </c>
      <c r="Z46" s="1" t="s">
        <v>4</v>
      </c>
      <c r="AA46" s="1">
        <v>8246</v>
      </c>
      <c r="AB46" s="1" t="s">
        <v>11</v>
      </c>
      <c r="AC46" s="1">
        <v>0.05</v>
      </c>
      <c r="AD46">
        <f t="shared" si="0"/>
        <v>6</v>
      </c>
      <c r="AE46">
        <f t="shared" si="1"/>
        <v>13</v>
      </c>
      <c r="AF46">
        <f t="shared" si="2"/>
        <v>2</v>
      </c>
    </row>
    <row r="47" spans="1:32" x14ac:dyDescent="0.25">
      <c r="A47" s="5">
        <v>1</v>
      </c>
      <c r="B47" s="1">
        <v>8247</v>
      </c>
      <c r="C47" s="1" t="s">
        <v>11</v>
      </c>
      <c r="D47" s="1">
        <v>0.05</v>
      </c>
      <c r="E47" s="1" t="s">
        <v>4</v>
      </c>
      <c r="F47" s="1" t="s">
        <v>5</v>
      </c>
      <c r="G47" s="1" t="s">
        <v>5</v>
      </c>
      <c r="H47" s="1" t="s">
        <v>6</v>
      </c>
      <c r="I47" s="1" t="s">
        <v>6</v>
      </c>
      <c r="J47" s="1" t="s">
        <v>4</v>
      </c>
      <c r="K47" s="1" t="s">
        <v>5</v>
      </c>
      <c r="L47" s="1" t="s">
        <v>6</v>
      </c>
      <c r="M47" s="1" t="s">
        <v>5</v>
      </c>
      <c r="N47" s="1" t="s">
        <v>6</v>
      </c>
      <c r="O47" s="1" t="s">
        <v>5</v>
      </c>
      <c r="P47" s="1" t="s">
        <v>5</v>
      </c>
      <c r="Q47" s="1" t="s">
        <v>6</v>
      </c>
      <c r="R47" s="1" t="s">
        <v>8</v>
      </c>
      <c r="S47" s="4" t="s">
        <v>5</v>
      </c>
      <c r="T47" s="1" t="s">
        <v>5</v>
      </c>
      <c r="U47" s="1" t="s">
        <v>6</v>
      </c>
      <c r="V47" s="1" t="s">
        <v>6</v>
      </c>
      <c r="W47" s="1" t="s">
        <v>6</v>
      </c>
      <c r="X47" s="1" t="s">
        <v>5</v>
      </c>
      <c r="Y47" s="1" t="s">
        <v>5</v>
      </c>
      <c r="Z47" s="1" t="s">
        <v>10</v>
      </c>
      <c r="AA47" s="1">
        <v>8247</v>
      </c>
      <c r="AB47" s="1" t="s">
        <v>11</v>
      </c>
      <c r="AC47" s="1">
        <v>0.05</v>
      </c>
      <c r="AD47">
        <f t="shared" si="0"/>
        <v>10</v>
      </c>
      <c r="AE47">
        <f t="shared" si="1"/>
        <v>8</v>
      </c>
      <c r="AF47">
        <f t="shared" si="2"/>
        <v>1</v>
      </c>
    </row>
    <row r="48" spans="1:32" x14ac:dyDescent="0.25">
      <c r="A48" s="5">
        <v>1</v>
      </c>
      <c r="B48" s="1">
        <v>8248</v>
      </c>
      <c r="C48" s="1" t="s">
        <v>11</v>
      </c>
      <c r="D48" s="1">
        <v>0.05</v>
      </c>
      <c r="E48" s="1" t="s">
        <v>5</v>
      </c>
      <c r="F48" s="1" t="s">
        <v>5</v>
      </c>
      <c r="G48" s="1" t="s">
        <v>6</v>
      </c>
      <c r="H48" s="1" t="s">
        <v>6</v>
      </c>
      <c r="I48" s="1" t="s">
        <v>4</v>
      </c>
      <c r="J48" s="1" t="s">
        <v>5</v>
      </c>
      <c r="K48" s="1" t="s">
        <v>5</v>
      </c>
      <c r="L48" s="1" t="s">
        <v>6</v>
      </c>
      <c r="M48" s="1" t="s">
        <v>6</v>
      </c>
      <c r="N48" s="1" t="s">
        <v>4</v>
      </c>
      <c r="O48" s="1" t="s">
        <v>5</v>
      </c>
      <c r="P48" s="1" t="s">
        <v>5</v>
      </c>
      <c r="Q48" s="1" t="s">
        <v>6</v>
      </c>
      <c r="R48" s="1" t="s">
        <v>6</v>
      </c>
      <c r="S48" s="4" t="s">
        <v>4</v>
      </c>
      <c r="T48" s="1" t="s">
        <v>5</v>
      </c>
      <c r="U48" s="1" t="s">
        <v>6</v>
      </c>
      <c r="V48" s="1" t="s">
        <v>6</v>
      </c>
      <c r="W48" s="1" t="s">
        <v>6</v>
      </c>
      <c r="X48" s="1" t="s">
        <v>7</v>
      </c>
      <c r="Y48" s="1" t="s">
        <v>5</v>
      </c>
      <c r="Z48" s="1" t="s">
        <v>5</v>
      </c>
      <c r="AA48" s="1">
        <v>8248</v>
      </c>
      <c r="AB48" s="1" t="s">
        <v>11</v>
      </c>
      <c r="AC48" s="1">
        <v>0.05</v>
      </c>
      <c r="AD48">
        <f t="shared" si="0"/>
        <v>9</v>
      </c>
      <c r="AE48">
        <f t="shared" si="1"/>
        <v>9</v>
      </c>
      <c r="AF48">
        <f t="shared" si="2"/>
        <v>3</v>
      </c>
    </row>
    <row r="49" spans="1:32" x14ac:dyDescent="0.25">
      <c r="A49" s="5">
        <v>1</v>
      </c>
      <c r="B49" s="1">
        <v>8249</v>
      </c>
      <c r="C49" s="1" t="s">
        <v>12</v>
      </c>
      <c r="D49" s="1">
        <v>5</v>
      </c>
      <c r="E49" s="1" t="s">
        <v>10</v>
      </c>
      <c r="F49" s="1" t="s">
        <v>4</v>
      </c>
      <c r="G49" s="1" t="s">
        <v>5</v>
      </c>
      <c r="H49" s="1" t="s">
        <v>6</v>
      </c>
      <c r="I49" s="1" t="s">
        <v>6</v>
      </c>
      <c r="J49" s="1" t="s">
        <v>5</v>
      </c>
      <c r="K49" s="1" t="s">
        <v>6</v>
      </c>
      <c r="L49" s="1" t="s">
        <v>6</v>
      </c>
      <c r="M49" s="1" t="s">
        <v>8</v>
      </c>
      <c r="N49" s="1" t="s">
        <v>5</v>
      </c>
      <c r="O49" s="1" t="s">
        <v>6</v>
      </c>
      <c r="P49" s="1" t="s">
        <v>6</v>
      </c>
      <c r="Q49" s="1" t="s">
        <v>6</v>
      </c>
      <c r="R49" s="1" t="s">
        <v>4</v>
      </c>
      <c r="S49" s="4" t="s">
        <v>5</v>
      </c>
      <c r="T49" s="1" t="s">
        <v>6</v>
      </c>
      <c r="U49" s="1" t="s">
        <v>6</v>
      </c>
      <c r="V49" s="1" t="s">
        <v>6</v>
      </c>
      <c r="W49" s="1" t="s">
        <v>4</v>
      </c>
      <c r="X49" s="1" t="s">
        <v>5</v>
      </c>
      <c r="Y49" s="1" t="s">
        <v>6</v>
      </c>
      <c r="Z49" s="1" t="s">
        <v>6</v>
      </c>
      <c r="AA49" s="1">
        <v>8249</v>
      </c>
      <c r="AB49" s="1" t="s">
        <v>12</v>
      </c>
      <c r="AC49" s="1">
        <v>5</v>
      </c>
      <c r="AD49">
        <f t="shared" si="0"/>
        <v>5</v>
      </c>
      <c r="AE49">
        <f t="shared" si="1"/>
        <v>12</v>
      </c>
      <c r="AF49">
        <f t="shared" si="2"/>
        <v>2</v>
      </c>
    </row>
    <row r="50" spans="1:32" x14ac:dyDescent="0.25">
      <c r="A50" s="5">
        <v>1</v>
      </c>
      <c r="B50" s="1">
        <v>8250</v>
      </c>
      <c r="C50" s="1" t="s">
        <v>12</v>
      </c>
      <c r="D50" s="1">
        <v>5</v>
      </c>
      <c r="E50" s="1" t="s">
        <v>6</v>
      </c>
      <c r="F50" s="1" t="s">
        <v>4</v>
      </c>
      <c r="G50" s="1" t="s">
        <v>5</v>
      </c>
      <c r="H50" s="1" t="s">
        <v>6</v>
      </c>
      <c r="I50" s="1" t="s">
        <v>6</v>
      </c>
      <c r="J50" s="1" t="s">
        <v>6</v>
      </c>
      <c r="K50" s="1" t="s">
        <v>7</v>
      </c>
      <c r="L50" s="1" t="s">
        <v>5</v>
      </c>
      <c r="M50" s="1" t="s">
        <v>6</v>
      </c>
      <c r="N50" s="1" t="s">
        <v>6</v>
      </c>
      <c r="O50" s="1" t="s">
        <v>6</v>
      </c>
      <c r="P50" s="1" t="s">
        <v>6</v>
      </c>
      <c r="Q50" s="1" t="s">
        <v>5</v>
      </c>
      <c r="R50" s="1" t="s">
        <v>5</v>
      </c>
      <c r="S50" s="4" t="s">
        <v>6</v>
      </c>
      <c r="T50" s="1" t="s">
        <v>6</v>
      </c>
      <c r="U50" s="1" t="s">
        <v>6</v>
      </c>
      <c r="V50" s="1" t="s">
        <v>6</v>
      </c>
      <c r="W50" s="1" t="s">
        <v>5</v>
      </c>
      <c r="X50" s="1" t="s">
        <v>5</v>
      </c>
      <c r="Y50" s="1" t="s">
        <v>6</v>
      </c>
      <c r="Z50" s="1" t="s">
        <v>6</v>
      </c>
      <c r="AA50" s="1">
        <v>8250</v>
      </c>
      <c r="AB50" s="1" t="s">
        <v>12</v>
      </c>
      <c r="AC50" s="1">
        <v>5</v>
      </c>
      <c r="AD50">
        <f t="shared" si="0"/>
        <v>6</v>
      </c>
      <c r="AE50">
        <f t="shared" si="1"/>
        <v>13</v>
      </c>
      <c r="AF50">
        <f t="shared" si="2"/>
        <v>0</v>
      </c>
    </row>
    <row r="51" spans="1:32" x14ac:dyDescent="0.25">
      <c r="A51" s="5">
        <v>1</v>
      </c>
      <c r="B51" s="1">
        <v>8252</v>
      </c>
      <c r="C51" s="1" t="s">
        <v>12</v>
      </c>
      <c r="D51" s="1">
        <v>5</v>
      </c>
      <c r="E51" s="1" t="s">
        <v>4</v>
      </c>
      <c r="F51" s="1" t="s">
        <v>5</v>
      </c>
      <c r="G51" s="1" t="s">
        <v>5</v>
      </c>
      <c r="H51" s="1" t="s">
        <v>6</v>
      </c>
      <c r="I51" s="1" t="s">
        <v>6</v>
      </c>
      <c r="J51" s="1" t="s">
        <v>7</v>
      </c>
      <c r="K51" s="1" t="s">
        <v>8</v>
      </c>
      <c r="L51" s="1" t="s">
        <v>6</v>
      </c>
      <c r="M51" s="1" t="s">
        <v>6</v>
      </c>
      <c r="N51" s="1" t="s">
        <v>6</v>
      </c>
      <c r="O51" s="1" t="s">
        <v>4</v>
      </c>
      <c r="P51" s="1" t="s">
        <v>5</v>
      </c>
      <c r="Q51" s="1" t="s">
        <v>5</v>
      </c>
      <c r="R51" s="1" t="s">
        <v>6</v>
      </c>
      <c r="S51" s="4" t="s">
        <v>6</v>
      </c>
      <c r="T51" s="1" t="s">
        <v>4</v>
      </c>
      <c r="U51" s="1" t="s">
        <v>5</v>
      </c>
      <c r="V51" s="1" t="s">
        <v>5</v>
      </c>
      <c r="W51" s="1" t="s">
        <v>6</v>
      </c>
      <c r="X51" s="1" t="s">
        <v>6</v>
      </c>
      <c r="Y51" s="1" t="s">
        <v>4</v>
      </c>
      <c r="Z51" s="1" t="s">
        <v>5</v>
      </c>
      <c r="AA51" s="1">
        <v>8252</v>
      </c>
      <c r="AB51" s="1" t="s">
        <v>12</v>
      </c>
      <c r="AC51" s="1">
        <v>5</v>
      </c>
      <c r="AD51">
        <f t="shared" si="0"/>
        <v>7</v>
      </c>
      <c r="AE51">
        <f t="shared" si="1"/>
        <v>9</v>
      </c>
      <c r="AF51">
        <f t="shared" si="2"/>
        <v>3</v>
      </c>
    </row>
    <row r="52" spans="1:32" x14ac:dyDescent="0.25">
      <c r="A52" s="5">
        <v>1</v>
      </c>
      <c r="B52" s="1">
        <v>8253</v>
      </c>
      <c r="C52" s="1" t="s">
        <v>12</v>
      </c>
      <c r="D52" s="1">
        <v>5</v>
      </c>
      <c r="E52" s="1" t="s">
        <v>5</v>
      </c>
      <c r="F52" s="1" t="s">
        <v>6</v>
      </c>
      <c r="G52" s="1" t="s">
        <v>6</v>
      </c>
      <c r="H52" s="1" t="s">
        <v>4</v>
      </c>
      <c r="I52" s="1" t="s">
        <v>8</v>
      </c>
      <c r="J52" s="1" t="s">
        <v>6</v>
      </c>
      <c r="K52" s="1" t="s">
        <v>6</v>
      </c>
      <c r="L52" s="1" t="s">
        <v>6</v>
      </c>
      <c r="M52" s="1" t="s">
        <v>4</v>
      </c>
      <c r="N52" s="1" t="s">
        <v>5</v>
      </c>
      <c r="O52" s="1" t="s">
        <v>6</v>
      </c>
      <c r="P52" s="1" t="s">
        <v>6</v>
      </c>
      <c r="Q52" s="1" t="s">
        <v>6</v>
      </c>
      <c r="R52" s="1" t="s">
        <v>4</v>
      </c>
      <c r="S52" s="4" t="s">
        <v>5</v>
      </c>
      <c r="T52" s="1" t="s">
        <v>6</v>
      </c>
      <c r="U52" s="1" t="s">
        <v>6</v>
      </c>
      <c r="V52" s="1" t="s">
        <v>6</v>
      </c>
      <c r="W52" s="1" t="s">
        <v>4</v>
      </c>
      <c r="X52" s="1" t="s">
        <v>5</v>
      </c>
      <c r="Y52" s="1" t="s">
        <v>5</v>
      </c>
      <c r="Z52" s="1" t="s">
        <v>6</v>
      </c>
      <c r="AA52" s="1">
        <v>8253</v>
      </c>
      <c r="AB52" s="1" t="s">
        <v>12</v>
      </c>
      <c r="AC52" s="1">
        <v>5</v>
      </c>
      <c r="AD52">
        <f t="shared" si="0"/>
        <v>5</v>
      </c>
      <c r="AE52">
        <f t="shared" si="1"/>
        <v>12</v>
      </c>
      <c r="AF52">
        <f t="shared" si="2"/>
        <v>4</v>
      </c>
    </row>
    <row r="53" spans="1:32" x14ac:dyDescent="0.25">
      <c r="A53" s="5">
        <v>1</v>
      </c>
      <c r="B53" s="1">
        <v>8254</v>
      </c>
      <c r="C53" s="1" t="s">
        <v>12</v>
      </c>
      <c r="D53" s="1">
        <v>5</v>
      </c>
      <c r="E53" s="1" t="s">
        <v>4</v>
      </c>
      <c r="F53" s="1" t="s">
        <v>5</v>
      </c>
      <c r="G53" s="1" t="s">
        <v>5</v>
      </c>
      <c r="H53" s="1" t="s">
        <v>6</v>
      </c>
      <c r="I53" s="1" t="s">
        <v>6</v>
      </c>
      <c r="J53" s="1" t="s">
        <v>6</v>
      </c>
      <c r="K53" s="1" t="s">
        <v>10</v>
      </c>
      <c r="L53" s="1" t="s">
        <v>6</v>
      </c>
      <c r="M53" s="1" t="s">
        <v>6</v>
      </c>
      <c r="N53" s="1" t="s">
        <v>6</v>
      </c>
      <c r="O53" s="1" t="s">
        <v>6</v>
      </c>
      <c r="P53" s="1" t="s">
        <v>5</v>
      </c>
      <c r="Q53" s="1" t="s">
        <v>6</v>
      </c>
      <c r="R53" s="1" t="s">
        <v>6</v>
      </c>
      <c r="S53" s="4" t="s">
        <v>5</v>
      </c>
      <c r="T53" s="1" t="s">
        <v>5</v>
      </c>
      <c r="U53" s="1" t="s">
        <v>5</v>
      </c>
      <c r="V53" s="1" t="s">
        <v>6</v>
      </c>
      <c r="W53" s="1" t="s">
        <v>6</v>
      </c>
      <c r="X53" s="1" t="s">
        <v>4</v>
      </c>
      <c r="Y53" s="1" t="s">
        <v>5</v>
      </c>
      <c r="Z53" s="1" t="s">
        <v>6</v>
      </c>
      <c r="AA53" s="1">
        <v>8254</v>
      </c>
      <c r="AB53" s="1" t="s">
        <v>12</v>
      </c>
      <c r="AC53" s="1">
        <v>5</v>
      </c>
      <c r="AD53">
        <f t="shared" si="0"/>
        <v>7</v>
      </c>
      <c r="AE53">
        <f t="shared" si="1"/>
        <v>12</v>
      </c>
      <c r="AF53">
        <f t="shared" si="2"/>
        <v>1</v>
      </c>
    </row>
    <row r="54" spans="1:32" x14ac:dyDescent="0.25">
      <c r="A54" s="5">
        <v>1</v>
      </c>
      <c r="B54" s="1">
        <v>8255</v>
      </c>
      <c r="C54" s="1" t="s">
        <v>12</v>
      </c>
      <c r="D54" s="1">
        <v>5</v>
      </c>
      <c r="E54" s="1" t="s">
        <v>5</v>
      </c>
      <c r="F54" s="1" t="s">
        <v>4</v>
      </c>
      <c r="G54" s="1" t="s">
        <v>5</v>
      </c>
      <c r="H54" s="1" t="s">
        <v>6</v>
      </c>
      <c r="I54" s="1" t="s">
        <v>6</v>
      </c>
      <c r="J54" s="1" t="s">
        <v>6</v>
      </c>
      <c r="K54" s="1" t="s">
        <v>4</v>
      </c>
      <c r="L54" s="1" t="s">
        <v>5</v>
      </c>
      <c r="M54" s="1" t="s">
        <v>5</v>
      </c>
      <c r="N54" s="1" t="s">
        <v>6</v>
      </c>
      <c r="O54" s="1" t="s">
        <v>6</v>
      </c>
      <c r="P54" s="1" t="s">
        <v>5</v>
      </c>
      <c r="Q54" s="1" t="s">
        <v>5</v>
      </c>
      <c r="R54" s="1" t="s">
        <v>5</v>
      </c>
      <c r="S54" s="4" t="s">
        <v>6</v>
      </c>
      <c r="T54" s="1" t="s">
        <v>6</v>
      </c>
      <c r="U54" s="1" t="s">
        <v>8</v>
      </c>
      <c r="V54" s="1" t="s">
        <v>5</v>
      </c>
      <c r="W54" s="1" t="s">
        <v>5</v>
      </c>
      <c r="X54" s="1" t="s">
        <v>6</v>
      </c>
      <c r="Y54" s="1" t="s">
        <v>6</v>
      </c>
      <c r="Z54" s="1" t="s">
        <v>10</v>
      </c>
      <c r="AA54" s="1">
        <v>8255</v>
      </c>
      <c r="AB54" s="1" t="s">
        <v>12</v>
      </c>
      <c r="AC54" s="1">
        <v>5</v>
      </c>
      <c r="AD54">
        <f t="shared" si="0"/>
        <v>9</v>
      </c>
      <c r="AE54">
        <f t="shared" si="1"/>
        <v>9</v>
      </c>
      <c r="AF54">
        <f t="shared" si="2"/>
        <v>1</v>
      </c>
    </row>
    <row r="55" spans="1:32" x14ac:dyDescent="0.25">
      <c r="A55" s="5">
        <v>1</v>
      </c>
      <c r="B55" s="1">
        <v>8257</v>
      </c>
      <c r="C55" s="1" t="s">
        <v>12</v>
      </c>
      <c r="D55" s="1">
        <v>0.5</v>
      </c>
      <c r="E55" s="1" t="s">
        <v>6</v>
      </c>
      <c r="F55" s="1" t="s">
        <v>4</v>
      </c>
      <c r="G55" s="1" t="s">
        <v>5</v>
      </c>
      <c r="H55" s="1" t="s">
        <v>6</v>
      </c>
      <c r="I55" s="1" t="s">
        <v>6</v>
      </c>
      <c r="J55" s="1" t="s">
        <v>6</v>
      </c>
      <c r="K55" s="1" t="s">
        <v>4</v>
      </c>
      <c r="L55" s="1" t="s">
        <v>5</v>
      </c>
      <c r="M55" s="1" t="s">
        <v>5</v>
      </c>
      <c r="N55" s="1" t="s">
        <v>6</v>
      </c>
      <c r="O55" s="1" t="s">
        <v>6</v>
      </c>
      <c r="P55" s="1" t="s">
        <v>4</v>
      </c>
      <c r="Q55" s="1" t="s">
        <v>5</v>
      </c>
      <c r="R55" s="1" t="s">
        <v>5</v>
      </c>
      <c r="S55" s="4" t="s">
        <v>6</v>
      </c>
      <c r="T55" s="1" t="s">
        <v>6</v>
      </c>
      <c r="U55" s="1" t="s">
        <v>4</v>
      </c>
      <c r="V55" s="1" t="s">
        <v>5</v>
      </c>
      <c r="W55" s="1" t="s">
        <v>5</v>
      </c>
      <c r="X55" s="1" t="s">
        <v>6</v>
      </c>
      <c r="Y55" s="1" t="s">
        <v>6</v>
      </c>
      <c r="Z55" s="1" t="s">
        <v>6</v>
      </c>
      <c r="AA55" s="1">
        <v>8257</v>
      </c>
      <c r="AB55" s="1" t="s">
        <v>12</v>
      </c>
      <c r="AC55" s="1">
        <v>0.5</v>
      </c>
      <c r="AD55">
        <f t="shared" si="0"/>
        <v>7</v>
      </c>
      <c r="AE55">
        <f t="shared" si="1"/>
        <v>10</v>
      </c>
      <c r="AF55">
        <f t="shared" si="2"/>
        <v>3</v>
      </c>
    </row>
    <row r="56" spans="1:32" x14ac:dyDescent="0.25">
      <c r="A56" s="5">
        <v>1</v>
      </c>
      <c r="B56" s="1">
        <v>8258</v>
      </c>
      <c r="C56" s="1" t="s">
        <v>12</v>
      </c>
      <c r="D56" s="1">
        <v>0.5</v>
      </c>
      <c r="E56" s="1" t="s">
        <v>6</v>
      </c>
      <c r="F56" s="1" t="s">
        <v>6</v>
      </c>
      <c r="G56" s="1" t="s">
        <v>6</v>
      </c>
      <c r="H56" s="1" t="s">
        <v>4</v>
      </c>
      <c r="I56" s="1" t="s">
        <v>13</v>
      </c>
      <c r="J56" s="1" t="s">
        <v>6</v>
      </c>
      <c r="K56" s="1" t="s">
        <v>6</v>
      </c>
      <c r="L56" s="1" t="s">
        <v>10</v>
      </c>
      <c r="M56" s="1" t="s">
        <v>7</v>
      </c>
      <c r="N56" s="1" t="s">
        <v>5</v>
      </c>
      <c r="O56" s="1" t="s">
        <v>6</v>
      </c>
      <c r="P56" s="1" t="s">
        <v>6</v>
      </c>
      <c r="Q56" s="1" t="s">
        <v>6</v>
      </c>
      <c r="R56" s="1" t="s">
        <v>6</v>
      </c>
      <c r="S56" s="4" t="s">
        <v>5</v>
      </c>
      <c r="T56" s="1" t="s">
        <v>5</v>
      </c>
      <c r="U56" s="1" t="s">
        <v>6</v>
      </c>
      <c r="V56" s="1" t="s">
        <v>6</v>
      </c>
      <c r="W56" s="1" t="s">
        <v>6</v>
      </c>
      <c r="X56" s="1" t="s">
        <v>6</v>
      </c>
      <c r="Y56" s="1" t="s">
        <v>6</v>
      </c>
      <c r="Z56" s="1" t="s">
        <v>6</v>
      </c>
      <c r="AA56" s="1">
        <v>8258</v>
      </c>
      <c r="AB56" s="1" t="s">
        <v>12</v>
      </c>
      <c r="AC56" s="1">
        <v>0.5</v>
      </c>
      <c r="AD56">
        <f t="shared" si="0"/>
        <v>3</v>
      </c>
      <c r="AE56">
        <f t="shared" si="1"/>
        <v>14</v>
      </c>
      <c r="AF56">
        <f t="shared" si="2"/>
        <v>1</v>
      </c>
    </row>
    <row r="57" spans="1:32" x14ac:dyDescent="0.25">
      <c r="A57" s="5">
        <v>1</v>
      </c>
      <c r="B57" s="1">
        <v>8259</v>
      </c>
      <c r="C57" s="1" t="s">
        <v>12</v>
      </c>
      <c r="D57" s="1">
        <v>0.5</v>
      </c>
      <c r="E57" s="1" t="s">
        <v>4</v>
      </c>
      <c r="F57" s="1" t="s">
        <v>5</v>
      </c>
      <c r="G57" s="1" t="s">
        <v>5</v>
      </c>
      <c r="H57" s="1" t="s">
        <v>6</v>
      </c>
      <c r="I57" s="1" t="s">
        <v>6</v>
      </c>
      <c r="J57" s="1" t="s">
        <v>7</v>
      </c>
      <c r="K57" s="1" t="s">
        <v>5</v>
      </c>
      <c r="L57" s="1" t="s">
        <v>5</v>
      </c>
      <c r="M57" s="1" t="s">
        <v>6</v>
      </c>
      <c r="N57" s="1" t="s">
        <v>6</v>
      </c>
      <c r="O57" s="1" t="s">
        <v>4</v>
      </c>
      <c r="P57" s="1" t="s">
        <v>5</v>
      </c>
      <c r="Q57" s="1" t="s">
        <v>5</v>
      </c>
      <c r="R57" s="1" t="s">
        <v>6</v>
      </c>
      <c r="S57" s="4" t="s">
        <v>6</v>
      </c>
      <c r="T57" s="1" t="s">
        <v>4</v>
      </c>
      <c r="U57" s="1" t="s">
        <v>5</v>
      </c>
      <c r="V57" s="1" t="s">
        <v>5</v>
      </c>
      <c r="W57" s="1" t="s">
        <v>6</v>
      </c>
      <c r="X57" s="1" t="s">
        <v>6</v>
      </c>
      <c r="Y57" s="1" t="s">
        <v>4</v>
      </c>
      <c r="Z57" s="1" t="s">
        <v>5</v>
      </c>
      <c r="AA57" s="1">
        <v>8259</v>
      </c>
      <c r="AB57" s="1" t="s">
        <v>12</v>
      </c>
      <c r="AC57" s="1">
        <v>0.5</v>
      </c>
      <c r="AD57">
        <f t="shared" si="0"/>
        <v>9</v>
      </c>
      <c r="AE57">
        <f t="shared" si="1"/>
        <v>8</v>
      </c>
      <c r="AF57">
        <f t="shared" si="2"/>
        <v>3</v>
      </c>
    </row>
    <row r="58" spans="1:32" x14ac:dyDescent="0.25">
      <c r="A58" s="5">
        <v>1</v>
      </c>
      <c r="B58" s="1">
        <v>8260</v>
      </c>
      <c r="C58" s="1" t="s">
        <v>12</v>
      </c>
      <c r="D58" s="1">
        <v>0.5</v>
      </c>
      <c r="E58" s="1" t="s">
        <v>6</v>
      </c>
      <c r="F58" s="1" t="s">
        <v>6</v>
      </c>
      <c r="G58" s="1" t="s">
        <v>6</v>
      </c>
      <c r="H58" s="1" t="s">
        <v>6</v>
      </c>
      <c r="I58" s="1" t="s">
        <v>6</v>
      </c>
      <c r="J58" s="1" t="s">
        <v>6</v>
      </c>
      <c r="K58" s="1" t="s">
        <v>4</v>
      </c>
      <c r="L58" s="1" t="s">
        <v>5</v>
      </c>
      <c r="M58" s="1" t="s">
        <v>6</v>
      </c>
      <c r="N58" s="1" t="s">
        <v>6</v>
      </c>
      <c r="O58" s="1" t="s">
        <v>6</v>
      </c>
      <c r="P58" s="1" t="s">
        <v>4</v>
      </c>
      <c r="Q58" s="1" t="s">
        <v>5</v>
      </c>
      <c r="R58" s="1" t="s">
        <v>6</v>
      </c>
      <c r="S58" s="4" t="s">
        <v>5</v>
      </c>
      <c r="T58" s="1" t="s">
        <v>5</v>
      </c>
      <c r="U58" s="1" t="s">
        <v>5</v>
      </c>
      <c r="V58" s="1" t="s">
        <v>6</v>
      </c>
      <c r="W58" s="1" t="s">
        <v>6</v>
      </c>
      <c r="X58" s="1" t="s">
        <v>4</v>
      </c>
      <c r="Y58" s="1" t="s">
        <v>5</v>
      </c>
      <c r="Z58" s="1" t="s">
        <v>6</v>
      </c>
      <c r="AA58" s="1">
        <v>8260</v>
      </c>
      <c r="AB58" s="1" t="s">
        <v>12</v>
      </c>
      <c r="AC58" s="1">
        <v>0.5</v>
      </c>
      <c r="AD58">
        <f t="shared" si="0"/>
        <v>6</v>
      </c>
      <c r="AE58">
        <f t="shared" si="1"/>
        <v>12</v>
      </c>
      <c r="AF58">
        <f t="shared" si="2"/>
        <v>3</v>
      </c>
    </row>
    <row r="59" spans="1:32" x14ac:dyDescent="0.25">
      <c r="A59" s="5">
        <v>1</v>
      </c>
      <c r="B59" s="4">
        <v>8261</v>
      </c>
      <c r="C59" s="4" t="s">
        <v>12</v>
      </c>
      <c r="D59" s="4">
        <v>0.5</v>
      </c>
      <c r="E59" s="1"/>
      <c r="F59" s="4" t="s">
        <v>6</v>
      </c>
      <c r="G59" s="4" t="s">
        <v>5</v>
      </c>
      <c r="H59" s="4" t="s">
        <v>6</v>
      </c>
      <c r="I59" s="4" t="s">
        <v>6</v>
      </c>
      <c r="J59" s="4" t="s">
        <v>6</v>
      </c>
      <c r="K59" s="4" t="s">
        <v>6</v>
      </c>
      <c r="L59" s="4" t="s">
        <v>6</v>
      </c>
      <c r="M59" s="4" t="s">
        <v>6</v>
      </c>
      <c r="N59" s="4" t="s">
        <v>6</v>
      </c>
      <c r="O59" s="4" t="s">
        <v>6</v>
      </c>
      <c r="P59" s="1" t="s">
        <v>6</v>
      </c>
      <c r="Q59" s="1" t="s">
        <v>5</v>
      </c>
      <c r="R59" s="1" t="s">
        <v>5</v>
      </c>
      <c r="S59" s="4" t="s">
        <v>6</v>
      </c>
      <c r="T59" s="1" t="s">
        <v>5</v>
      </c>
      <c r="U59" s="1" t="s">
        <v>5</v>
      </c>
      <c r="V59" s="1" t="s">
        <v>5</v>
      </c>
      <c r="W59" s="1" t="s">
        <v>6</v>
      </c>
      <c r="X59" s="1" t="s">
        <v>6</v>
      </c>
      <c r="Y59" s="1" t="s">
        <v>6</v>
      </c>
      <c r="Z59" s="1" t="s">
        <v>6</v>
      </c>
      <c r="AA59" s="4">
        <v>8261</v>
      </c>
      <c r="AB59" s="4" t="s">
        <v>12</v>
      </c>
      <c r="AC59" s="4">
        <v>0.5</v>
      </c>
      <c r="AD59">
        <f t="shared" si="0"/>
        <v>6</v>
      </c>
      <c r="AE59">
        <f t="shared" si="1"/>
        <v>15</v>
      </c>
      <c r="AF59">
        <f t="shared" si="2"/>
        <v>0</v>
      </c>
    </row>
    <row r="60" spans="1:32" x14ac:dyDescent="0.25">
      <c r="A60" s="5">
        <v>1</v>
      </c>
      <c r="B60" s="1">
        <v>8262</v>
      </c>
      <c r="C60" s="1" t="s">
        <v>12</v>
      </c>
      <c r="D60" s="1">
        <v>0.5</v>
      </c>
      <c r="E60" s="1" t="s">
        <v>6</v>
      </c>
      <c r="F60" s="1" t="s">
        <v>4</v>
      </c>
      <c r="G60" s="1" t="s">
        <v>5</v>
      </c>
      <c r="H60" s="1" t="s">
        <v>6</v>
      </c>
      <c r="I60" s="1" t="s">
        <v>6</v>
      </c>
      <c r="J60" s="1" t="s">
        <v>6</v>
      </c>
      <c r="K60" s="1" t="s">
        <v>6</v>
      </c>
      <c r="L60" s="1" t="s">
        <v>6</v>
      </c>
      <c r="M60" s="1" t="s">
        <v>5</v>
      </c>
      <c r="N60" s="1" t="s">
        <v>6</v>
      </c>
      <c r="O60" s="1" t="s">
        <v>6</v>
      </c>
      <c r="P60" s="1" t="s">
        <v>5</v>
      </c>
      <c r="Q60" s="1" t="s">
        <v>6</v>
      </c>
      <c r="R60" s="1" t="s">
        <v>6</v>
      </c>
      <c r="S60" s="4" t="s">
        <v>5</v>
      </c>
      <c r="T60" s="1" t="s">
        <v>5</v>
      </c>
      <c r="U60" s="1" t="s">
        <v>6</v>
      </c>
      <c r="V60" s="1" t="s">
        <v>6</v>
      </c>
      <c r="W60" s="1" t="s">
        <v>6</v>
      </c>
      <c r="X60" s="1" t="s">
        <v>6</v>
      </c>
      <c r="Y60" s="1" t="s">
        <v>6</v>
      </c>
      <c r="Z60" s="1" t="s">
        <v>6</v>
      </c>
      <c r="AA60" s="1">
        <v>8262</v>
      </c>
      <c r="AB60" s="1" t="s">
        <v>12</v>
      </c>
      <c r="AC60" s="1">
        <v>0.5</v>
      </c>
      <c r="AD60">
        <f t="shared" si="0"/>
        <v>5</v>
      </c>
      <c r="AE60">
        <f t="shared" si="1"/>
        <v>15</v>
      </c>
      <c r="AF60">
        <f t="shared" si="2"/>
        <v>0</v>
      </c>
    </row>
    <row r="61" spans="1:32" x14ac:dyDescent="0.25">
      <c r="A61" s="5">
        <v>1</v>
      </c>
      <c r="B61" s="1">
        <v>8263</v>
      </c>
      <c r="C61" s="1" t="s">
        <v>12</v>
      </c>
      <c r="D61" s="1">
        <v>0.05</v>
      </c>
      <c r="E61" s="1" t="s">
        <v>5</v>
      </c>
      <c r="F61" s="1" t="s">
        <v>6</v>
      </c>
      <c r="G61" s="1" t="s">
        <v>5</v>
      </c>
      <c r="H61" s="1" t="s">
        <v>8</v>
      </c>
      <c r="I61" s="1" t="s">
        <v>8</v>
      </c>
      <c r="J61" s="1" t="s">
        <v>6</v>
      </c>
      <c r="K61" s="1" t="s">
        <v>5</v>
      </c>
      <c r="L61" s="1" t="s">
        <v>5</v>
      </c>
      <c r="M61" s="1" t="s">
        <v>6</v>
      </c>
      <c r="N61" s="1" t="s">
        <v>6</v>
      </c>
      <c r="O61" s="1" t="s">
        <v>6</v>
      </c>
      <c r="P61" s="1" t="s">
        <v>4</v>
      </c>
      <c r="Q61" s="1" t="s">
        <v>5</v>
      </c>
      <c r="R61" s="1" t="s">
        <v>5</v>
      </c>
      <c r="S61" s="4" t="s">
        <v>6</v>
      </c>
      <c r="T61" s="1" t="s">
        <v>5</v>
      </c>
      <c r="U61" s="1" t="s">
        <v>5</v>
      </c>
      <c r="V61" s="1" t="s">
        <v>5</v>
      </c>
      <c r="W61" s="1" t="s">
        <v>6</v>
      </c>
      <c r="X61" s="1" t="s">
        <v>6</v>
      </c>
      <c r="Y61" s="1" t="s">
        <v>4</v>
      </c>
      <c r="Z61" s="1" t="s">
        <v>5</v>
      </c>
      <c r="AA61" s="1">
        <v>8263</v>
      </c>
      <c r="AB61" s="1" t="s">
        <v>12</v>
      </c>
      <c r="AC61" s="1">
        <v>0.05</v>
      </c>
      <c r="AD61">
        <f t="shared" si="0"/>
        <v>10</v>
      </c>
      <c r="AE61">
        <f t="shared" si="1"/>
        <v>8</v>
      </c>
      <c r="AF61">
        <f t="shared" si="2"/>
        <v>2</v>
      </c>
    </row>
    <row r="62" spans="1:32" x14ac:dyDescent="0.25">
      <c r="A62" s="5">
        <v>1</v>
      </c>
      <c r="B62" s="1">
        <v>8264</v>
      </c>
      <c r="C62" s="1" t="s">
        <v>12</v>
      </c>
      <c r="D62" s="1">
        <v>0.05</v>
      </c>
      <c r="E62" s="1" t="s">
        <v>6</v>
      </c>
      <c r="F62" s="1" t="s">
        <v>6</v>
      </c>
      <c r="G62" s="1" t="s">
        <v>6</v>
      </c>
      <c r="H62" s="1" t="s">
        <v>6</v>
      </c>
      <c r="I62" s="1" t="s">
        <v>5</v>
      </c>
      <c r="J62" s="1" t="s">
        <v>6</v>
      </c>
      <c r="K62" s="1" t="s">
        <v>6</v>
      </c>
      <c r="L62" s="1" t="s">
        <v>4</v>
      </c>
      <c r="M62" s="1" t="s">
        <v>5</v>
      </c>
      <c r="N62" s="1" t="s">
        <v>5</v>
      </c>
      <c r="O62" s="1" t="s">
        <v>6</v>
      </c>
      <c r="P62" s="1" t="s">
        <v>6</v>
      </c>
      <c r="Q62" s="1" t="s">
        <v>5</v>
      </c>
      <c r="R62" s="1" t="s">
        <v>5</v>
      </c>
      <c r="S62" s="4" t="s">
        <v>6</v>
      </c>
      <c r="T62" s="1" t="s">
        <v>6</v>
      </c>
      <c r="U62" s="1" t="s">
        <v>6</v>
      </c>
      <c r="V62" s="1" t="s">
        <v>6</v>
      </c>
      <c r="W62" s="1" t="s">
        <v>6</v>
      </c>
      <c r="X62" s="1" t="s">
        <v>6</v>
      </c>
      <c r="Y62" s="1" t="s">
        <v>6</v>
      </c>
      <c r="Z62" s="1" t="s">
        <v>6</v>
      </c>
      <c r="AA62" s="1">
        <v>8264</v>
      </c>
      <c r="AB62" s="1" t="s">
        <v>12</v>
      </c>
      <c r="AC62" s="1">
        <v>0.05</v>
      </c>
      <c r="AD62">
        <f t="shared" si="0"/>
        <v>5</v>
      </c>
      <c r="AE62">
        <f t="shared" si="1"/>
        <v>15</v>
      </c>
      <c r="AF62">
        <f t="shared" si="2"/>
        <v>1</v>
      </c>
    </row>
    <row r="63" spans="1:32" x14ac:dyDescent="0.25">
      <c r="A63" s="5">
        <v>1</v>
      </c>
      <c r="B63" s="1">
        <v>8265</v>
      </c>
      <c r="C63" s="1" t="s">
        <v>12</v>
      </c>
      <c r="D63" s="1">
        <v>0.05</v>
      </c>
      <c r="E63" s="1" t="s">
        <v>5</v>
      </c>
      <c r="F63" s="1" t="s">
        <v>6</v>
      </c>
      <c r="G63" s="1" t="s">
        <v>6</v>
      </c>
      <c r="H63" s="1" t="s">
        <v>6</v>
      </c>
      <c r="I63" s="1" t="s">
        <v>4</v>
      </c>
      <c r="J63" s="1" t="s">
        <v>5</v>
      </c>
      <c r="K63" s="1" t="s">
        <v>6</v>
      </c>
      <c r="L63" s="1" t="s">
        <v>6</v>
      </c>
      <c r="M63" s="1" t="s">
        <v>6</v>
      </c>
      <c r="N63" s="1" t="s">
        <v>6</v>
      </c>
      <c r="O63" s="1" t="s">
        <v>5</v>
      </c>
      <c r="P63" s="1" t="s">
        <v>5</v>
      </c>
      <c r="Q63" s="1" t="s">
        <v>6</v>
      </c>
      <c r="R63" s="1" t="s">
        <v>6</v>
      </c>
      <c r="S63" s="4" t="s">
        <v>4</v>
      </c>
      <c r="T63" s="1" t="s">
        <v>5</v>
      </c>
      <c r="U63" s="1" t="s">
        <v>6</v>
      </c>
      <c r="V63" s="1" t="s">
        <v>6</v>
      </c>
      <c r="W63" s="1" t="s">
        <v>6</v>
      </c>
      <c r="X63" s="1" t="s">
        <v>6</v>
      </c>
      <c r="Y63" s="1" t="s">
        <v>6</v>
      </c>
      <c r="Z63" s="1" t="s">
        <v>6</v>
      </c>
      <c r="AA63" s="1">
        <v>8265</v>
      </c>
      <c r="AB63" s="1" t="s">
        <v>12</v>
      </c>
      <c r="AC63" s="1">
        <v>0.05</v>
      </c>
      <c r="AD63">
        <f t="shared" si="0"/>
        <v>5</v>
      </c>
      <c r="AE63">
        <f t="shared" si="1"/>
        <v>15</v>
      </c>
      <c r="AF63">
        <f t="shared" si="2"/>
        <v>2</v>
      </c>
    </row>
    <row r="64" spans="1:32" x14ac:dyDescent="0.25">
      <c r="A64" s="5">
        <v>1</v>
      </c>
      <c r="B64" s="1">
        <v>8266</v>
      </c>
      <c r="C64" s="1" t="s">
        <v>12</v>
      </c>
      <c r="D64" s="1">
        <v>0.05</v>
      </c>
      <c r="E64" s="1" t="s">
        <v>6</v>
      </c>
      <c r="F64" s="1" t="s">
        <v>6</v>
      </c>
      <c r="G64" s="1" t="s">
        <v>6</v>
      </c>
      <c r="H64" s="1" t="s">
        <v>6</v>
      </c>
      <c r="I64" s="1" t="s">
        <v>6</v>
      </c>
      <c r="J64" s="1" t="s">
        <v>5</v>
      </c>
      <c r="K64" s="1" t="s">
        <v>6</v>
      </c>
      <c r="L64" s="1" t="s">
        <v>6</v>
      </c>
      <c r="M64" s="1" t="s">
        <v>6</v>
      </c>
      <c r="N64" s="1" t="s">
        <v>6</v>
      </c>
      <c r="O64" s="1" t="s">
        <v>4</v>
      </c>
      <c r="P64" s="1" t="s">
        <v>5</v>
      </c>
      <c r="Q64" s="1" t="s">
        <v>6</v>
      </c>
      <c r="R64" s="1" t="s">
        <v>6</v>
      </c>
      <c r="S64" s="4" t="s">
        <v>4</v>
      </c>
      <c r="T64" s="1" t="s">
        <v>5</v>
      </c>
      <c r="U64" s="1" t="s">
        <v>6</v>
      </c>
      <c r="V64" s="1" t="s">
        <v>6</v>
      </c>
      <c r="W64" s="1" t="s">
        <v>6</v>
      </c>
      <c r="X64" s="1" t="s">
        <v>6</v>
      </c>
      <c r="Y64" s="1" t="s">
        <v>4</v>
      </c>
      <c r="Z64" s="1" t="s">
        <v>5</v>
      </c>
      <c r="AA64" s="1">
        <v>8266</v>
      </c>
      <c r="AB64" s="1" t="s">
        <v>12</v>
      </c>
      <c r="AC64" s="1">
        <v>0.05</v>
      </c>
      <c r="AD64">
        <f t="shared" si="0"/>
        <v>4</v>
      </c>
      <c r="AE64">
        <f t="shared" si="1"/>
        <v>14</v>
      </c>
      <c r="AF64">
        <f t="shared" si="2"/>
        <v>3</v>
      </c>
    </row>
    <row r="65" spans="1:32" x14ac:dyDescent="0.25">
      <c r="A65" s="5">
        <v>1</v>
      </c>
      <c r="B65" s="1">
        <v>8267</v>
      </c>
      <c r="C65" s="1" t="s">
        <v>12</v>
      </c>
      <c r="D65" s="1">
        <v>0.05</v>
      </c>
      <c r="E65" s="1" t="s">
        <v>5</v>
      </c>
      <c r="F65" s="1" t="s">
        <v>5</v>
      </c>
      <c r="G65" s="1" t="s">
        <v>5</v>
      </c>
      <c r="H65" s="1" t="s">
        <v>6</v>
      </c>
      <c r="I65" s="1" t="s">
        <v>6</v>
      </c>
      <c r="J65" s="1" t="s">
        <v>7</v>
      </c>
      <c r="K65" s="1" t="s">
        <v>5</v>
      </c>
      <c r="L65" s="1" t="s">
        <v>5</v>
      </c>
      <c r="M65" s="1" t="s">
        <v>6</v>
      </c>
      <c r="N65" s="1" t="s">
        <v>6</v>
      </c>
      <c r="O65" s="1" t="s">
        <v>4</v>
      </c>
      <c r="P65" s="1" t="s">
        <v>5</v>
      </c>
      <c r="Q65" s="1" t="s">
        <v>5</v>
      </c>
      <c r="R65" s="1" t="s">
        <v>6</v>
      </c>
      <c r="S65" s="4" t="s">
        <v>6</v>
      </c>
      <c r="T65" s="1" t="s">
        <v>6</v>
      </c>
      <c r="U65" s="1" t="s">
        <v>6</v>
      </c>
      <c r="V65" s="1" t="s">
        <v>6</v>
      </c>
      <c r="W65" s="1" t="s">
        <v>6</v>
      </c>
      <c r="X65" s="1" t="s">
        <v>6</v>
      </c>
      <c r="Y65" s="1" t="s">
        <v>6</v>
      </c>
      <c r="Z65" s="1" t="s">
        <v>4</v>
      </c>
      <c r="AA65" s="1">
        <v>8267</v>
      </c>
      <c r="AB65" s="1" t="s">
        <v>12</v>
      </c>
      <c r="AC65" s="1">
        <v>0.05</v>
      </c>
      <c r="AD65">
        <f t="shared" si="0"/>
        <v>7</v>
      </c>
      <c r="AE65">
        <f t="shared" si="1"/>
        <v>12</v>
      </c>
      <c r="AF65">
        <f t="shared" si="2"/>
        <v>2</v>
      </c>
    </row>
    <row r="66" spans="1:32" x14ac:dyDescent="0.25">
      <c r="A66" s="5">
        <v>1</v>
      </c>
      <c r="B66" s="1">
        <v>8268</v>
      </c>
      <c r="C66" s="1" t="s">
        <v>12</v>
      </c>
      <c r="D66" s="1">
        <v>0.05</v>
      </c>
      <c r="E66" s="1" t="s">
        <v>4</v>
      </c>
      <c r="F66" s="1" t="s">
        <v>5</v>
      </c>
      <c r="G66" s="1" t="s">
        <v>5</v>
      </c>
      <c r="H66" s="1" t="s">
        <v>6</v>
      </c>
      <c r="I66" s="1" t="s">
        <v>4</v>
      </c>
      <c r="J66" s="1" t="s">
        <v>5</v>
      </c>
      <c r="K66" s="1" t="s">
        <v>5</v>
      </c>
      <c r="L66" s="1" t="s">
        <v>5</v>
      </c>
      <c r="M66" s="1" t="s">
        <v>6</v>
      </c>
      <c r="N66" s="1" t="s">
        <v>5</v>
      </c>
      <c r="O66" s="1" t="s">
        <v>5</v>
      </c>
      <c r="P66" s="1" t="s">
        <v>5</v>
      </c>
      <c r="Q66" s="1" t="s">
        <v>6</v>
      </c>
      <c r="R66" s="1" t="s">
        <v>6</v>
      </c>
      <c r="S66" s="4" t="s">
        <v>6</v>
      </c>
      <c r="T66" s="1" t="s">
        <v>4</v>
      </c>
      <c r="U66" s="1" t="s">
        <v>5</v>
      </c>
      <c r="V66" s="1" t="s">
        <v>5</v>
      </c>
      <c r="W66" s="1" t="s">
        <v>6</v>
      </c>
      <c r="X66" s="1" t="s">
        <v>5</v>
      </c>
      <c r="Y66" s="1" t="s">
        <v>5</v>
      </c>
      <c r="Z66" s="1" t="s">
        <v>5</v>
      </c>
      <c r="AA66" s="1">
        <v>8268</v>
      </c>
      <c r="AB66" s="1" t="s">
        <v>12</v>
      </c>
      <c r="AC66" s="1">
        <v>0.05</v>
      </c>
      <c r="AD66">
        <f t="shared" si="0"/>
        <v>13</v>
      </c>
      <c r="AE66">
        <f t="shared" si="1"/>
        <v>6</v>
      </c>
      <c r="AF66">
        <f t="shared" si="2"/>
        <v>2</v>
      </c>
    </row>
    <row r="67" spans="1:32" x14ac:dyDescent="0.25">
      <c r="A67" s="5">
        <v>1</v>
      </c>
      <c r="B67" s="1">
        <v>8269</v>
      </c>
      <c r="C67" s="1" t="s">
        <v>12</v>
      </c>
      <c r="D67" s="1">
        <v>0.05</v>
      </c>
      <c r="E67" s="1" t="s">
        <v>5</v>
      </c>
      <c r="F67" s="1" t="s">
        <v>6</v>
      </c>
      <c r="G67" s="1" t="s">
        <v>6</v>
      </c>
      <c r="H67" s="1" t="s">
        <v>5</v>
      </c>
      <c r="I67" s="1" t="s">
        <v>8</v>
      </c>
      <c r="J67" s="1" t="s">
        <v>6</v>
      </c>
      <c r="K67" s="1" t="s">
        <v>6</v>
      </c>
      <c r="L67" s="1" t="s">
        <v>6</v>
      </c>
      <c r="M67" s="1" t="s">
        <v>4</v>
      </c>
      <c r="N67" s="1" t="s">
        <v>5</v>
      </c>
      <c r="O67" s="1" t="s">
        <v>6</v>
      </c>
      <c r="P67" s="1" t="s">
        <v>6</v>
      </c>
      <c r="Q67" s="1" t="s">
        <v>6</v>
      </c>
      <c r="R67" s="1" t="s">
        <v>6</v>
      </c>
      <c r="S67" s="4" t="s">
        <v>6</v>
      </c>
      <c r="T67" s="1" t="s">
        <v>6</v>
      </c>
      <c r="U67" s="1" t="s">
        <v>6</v>
      </c>
      <c r="V67" s="1" t="s">
        <v>6</v>
      </c>
      <c r="W67" s="1" t="s">
        <v>6</v>
      </c>
      <c r="X67" s="1" t="s">
        <v>6</v>
      </c>
      <c r="Y67" s="1" t="s">
        <v>5</v>
      </c>
      <c r="Z67" s="1" t="s">
        <v>5</v>
      </c>
      <c r="AA67" s="1">
        <v>8269</v>
      </c>
      <c r="AB67" s="1" t="s">
        <v>12</v>
      </c>
      <c r="AC67" s="1">
        <v>0.05</v>
      </c>
      <c r="AD67">
        <f t="shared" si="0"/>
        <v>5</v>
      </c>
      <c r="AE67">
        <f t="shared" si="1"/>
        <v>15</v>
      </c>
      <c r="AF67">
        <f t="shared" si="2"/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8"/>
  <sheetViews>
    <sheetView topLeftCell="C1" workbookViewId="0">
      <selection activeCell="Y3" sqref="Y3:AD47"/>
    </sheetView>
  </sheetViews>
  <sheetFormatPr defaultRowHeight="15" x14ac:dyDescent="0.25"/>
  <sheetData>
    <row r="1" spans="1:30" x14ac:dyDescent="0.25">
      <c r="A1" s="3" t="s">
        <v>0</v>
      </c>
      <c r="B1" s="3" t="s">
        <v>1</v>
      </c>
      <c r="C1" s="3" t="s">
        <v>2</v>
      </c>
      <c r="D1" s="2">
        <v>41586</v>
      </c>
      <c r="E1" s="2">
        <v>41587</v>
      </c>
      <c r="F1" s="2">
        <v>41588</v>
      </c>
      <c r="G1" s="2">
        <v>41589</v>
      </c>
      <c r="H1" s="2">
        <v>41590</v>
      </c>
      <c r="I1" s="2">
        <v>41591</v>
      </c>
      <c r="J1" s="2">
        <v>41592</v>
      </c>
      <c r="K1" s="2">
        <v>41593</v>
      </c>
      <c r="L1" s="2">
        <v>41594</v>
      </c>
      <c r="M1" s="2">
        <v>41595</v>
      </c>
      <c r="N1" s="2">
        <v>41596</v>
      </c>
      <c r="O1" s="2">
        <v>41597</v>
      </c>
      <c r="P1" s="2">
        <v>41598</v>
      </c>
      <c r="Q1" s="2">
        <v>41599</v>
      </c>
      <c r="R1" s="2">
        <v>41600</v>
      </c>
      <c r="S1" s="2">
        <v>41601</v>
      </c>
      <c r="T1" s="2">
        <v>41602</v>
      </c>
      <c r="U1" s="2">
        <v>41603</v>
      </c>
      <c r="V1" s="2">
        <v>41604</v>
      </c>
      <c r="W1" s="2">
        <v>41605</v>
      </c>
      <c r="X1" s="2">
        <v>41606</v>
      </c>
      <c r="Y1" s="11"/>
      <c r="Z1" s="11"/>
      <c r="AA1" s="11"/>
    </row>
    <row r="2" spans="1:30" x14ac:dyDescent="0.25">
      <c r="A2" s="3"/>
      <c r="B2" s="3"/>
      <c r="C2" s="3"/>
      <c r="D2" s="3">
        <v>63</v>
      </c>
      <c r="E2" s="3">
        <v>64</v>
      </c>
      <c r="F2" s="3">
        <v>65</v>
      </c>
      <c r="G2" s="3">
        <v>66</v>
      </c>
      <c r="H2" s="3">
        <v>67</v>
      </c>
      <c r="I2" s="3">
        <v>68</v>
      </c>
      <c r="J2" s="3">
        <v>69</v>
      </c>
      <c r="K2" s="3">
        <v>70</v>
      </c>
      <c r="L2" s="3">
        <v>71</v>
      </c>
      <c r="M2" s="3">
        <v>72</v>
      </c>
      <c r="N2" s="3">
        <v>73</v>
      </c>
      <c r="O2" s="3">
        <v>74</v>
      </c>
      <c r="P2" s="3">
        <v>75</v>
      </c>
      <c r="Q2" s="3">
        <v>76</v>
      </c>
      <c r="R2" s="3">
        <v>77</v>
      </c>
      <c r="S2" s="3">
        <v>78</v>
      </c>
      <c r="T2" s="3">
        <v>79</v>
      </c>
      <c r="U2" s="3">
        <v>80</v>
      </c>
      <c r="V2" s="3">
        <v>81</v>
      </c>
      <c r="W2" s="3">
        <v>82</v>
      </c>
      <c r="X2" s="3">
        <v>83</v>
      </c>
      <c r="AB2" t="s">
        <v>5</v>
      </c>
      <c r="AC2" t="s">
        <v>6</v>
      </c>
      <c r="AD2" t="s">
        <v>4</v>
      </c>
    </row>
    <row r="3" spans="1:30" x14ac:dyDescent="0.25">
      <c r="A3" s="10">
        <v>8303</v>
      </c>
      <c r="B3" s="3" t="s">
        <v>15</v>
      </c>
      <c r="C3" s="3">
        <v>0</v>
      </c>
      <c r="D3" s="3" t="s">
        <v>5</v>
      </c>
      <c r="E3" s="3" t="s">
        <v>5</v>
      </c>
      <c r="F3" s="3" t="s">
        <v>5</v>
      </c>
      <c r="G3" s="3" t="s">
        <v>6</v>
      </c>
      <c r="H3" s="3" t="s">
        <v>6</v>
      </c>
      <c r="I3" s="3" t="s">
        <v>6</v>
      </c>
      <c r="J3" s="3" t="s">
        <v>6</v>
      </c>
      <c r="K3" s="3" t="s">
        <v>6</v>
      </c>
      <c r="L3" s="3" t="s">
        <v>6</v>
      </c>
      <c r="M3" s="3" t="s">
        <v>6</v>
      </c>
      <c r="N3" s="3" t="s">
        <v>6</v>
      </c>
      <c r="O3" s="3" t="s">
        <v>6</v>
      </c>
      <c r="P3" s="3" t="s">
        <v>5</v>
      </c>
      <c r="Q3" s="3" t="s">
        <v>5</v>
      </c>
      <c r="R3" s="3" t="s">
        <v>6</v>
      </c>
      <c r="S3" s="3" t="s">
        <v>5</v>
      </c>
      <c r="T3" s="3" t="s">
        <v>5</v>
      </c>
      <c r="U3" s="3" t="s">
        <v>6</v>
      </c>
      <c r="V3" s="3" t="s">
        <v>6</v>
      </c>
      <c r="W3" s="3" t="s">
        <v>5</v>
      </c>
      <c r="X3" s="3" t="s">
        <v>5</v>
      </c>
      <c r="Y3" s="10">
        <v>8303</v>
      </c>
      <c r="Z3" s="3" t="s">
        <v>15</v>
      </c>
      <c r="AA3" s="3">
        <v>0</v>
      </c>
      <c r="AB3">
        <f>'Block 1'!AE3</f>
        <v>13</v>
      </c>
      <c r="AC3">
        <f>COUNTIF(E3:AB3,"D")</f>
        <v>12</v>
      </c>
      <c r="AD3">
        <f>COUNTIF(F3:AC3,"P")</f>
        <v>0</v>
      </c>
    </row>
    <row r="4" spans="1:30" x14ac:dyDescent="0.25">
      <c r="A4" s="3">
        <v>8307</v>
      </c>
      <c r="B4" s="3" t="s">
        <v>15</v>
      </c>
      <c r="C4" s="3">
        <v>0</v>
      </c>
      <c r="D4" s="3"/>
      <c r="E4" s="3" t="s">
        <v>6</v>
      </c>
      <c r="F4" s="3" t="s">
        <v>6</v>
      </c>
      <c r="G4" s="3" t="s">
        <v>6</v>
      </c>
      <c r="H4" s="3" t="s">
        <v>4</v>
      </c>
      <c r="I4" s="3" t="s">
        <v>5</v>
      </c>
      <c r="J4" s="3" t="s">
        <v>6</v>
      </c>
      <c r="K4" s="3" t="s">
        <v>6</v>
      </c>
      <c r="L4" s="3" t="s">
        <v>6</v>
      </c>
      <c r="M4" s="3" t="s">
        <v>4</v>
      </c>
      <c r="N4" s="3" t="s">
        <v>5</v>
      </c>
      <c r="O4" s="3" t="s">
        <v>6</v>
      </c>
      <c r="P4" s="3" t="s">
        <v>6</v>
      </c>
      <c r="Q4" s="3" t="s">
        <v>4</v>
      </c>
      <c r="R4" s="3" t="s">
        <v>5</v>
      </c>
      <c r="S4" s="3" t="s">
        <v>6</v>
      </c>
      <c r="T4" s="3" t="s">
        <v>6</v>
      </c>
      <c r="U4" s="3" t="s">
        <v>5</v>
      </c>
      <c r="V4" s="3" t="s">
        <v>5</v>
      </c>
      <c r="W4" s="3" t="s">
        <v>6</v>
      </c>
      <c r="X4" s="3" t="s">
        <v>6</v>
      </c>
      <c r="Y4" s="3">
        <v>8307</v>
      </c>
      <c r="Z4" s="3" t="s">
        <v>15</v>
      </c>
      <c r="AA4" s="3">
        <v>0</v>
      </c>
    </row>
    <row r="5" spans="1:30" x14ac:dyDescent="0.25">
      <c r="A5" s="3">
        <v>8304</v>
      </c>
      <c r="B5" s="3" t="s">
        <v>15</v>
      </c>
      <c r="C5" s="3">
        <v>0</v>
      </c>
      <c r="D5" s="3" t="s">
        <v>5</v>
      </c>
      <c r="E5" s="3" t="s">
        <v>5</v>
      </c>
      <c r="F5" s="3" t="s">
        <v>5</v>
      </c>
      <c r="G5" s="3" t="s">
        <v>6</v>
      </c>
      <c r="H5" s="3" t="s">
        <v>6</v>
      </c>
      <c r="I5" s="3" t="s">
        <v>4</v>
      </c>
      <c r="J5" s="3" t="s">
        <v>5</v>
      </c>
      <c r="K5" s="3" t="s">
        <v>5</v>
      </c>
      <c r="L5" s="3" t="s">
        <v>6</v>
      </c>
      <c r="M5" s="3" t="s">
        <v>6</v>
      </c>
      <c r="N5" s="3" t="s">
        <v>4</v>
      </c>
      <c r="O5" s="3" t="s">
        <v>5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4</v>
      </c>
      <c r="X5" s="3" t="s">
        <v>5</v>
      </c>
      <c r="Y5" s="3">
        <v>8304</v>
      </c>
      <c r="Z5" s="3" t="s">
        <v>15</v>
      </c>
      <c r="AA5" s="3">
        <v>0</v>
      </c>
      <c r="AB5">
        <f>COUNTIF(D5:X5,"E")</f>
        <v>7</v>
      </c>
      <c r="AC5">
        <f>COUNTIF(E5:AB5,"D")</f>
        <v>11</v>
      </c>
      <c r="AD5">
        <f>COUNTIF(F5:AC5,"P")</f>
        <v>3</v>
      </c>
    </row>
    <row r="6" spans="1:30" x14ac:dyDescent="0.25">
      <c r="A6" s="10">
        <v>8308</v>
      </c>
      <c r="B6" s="3" t="s">
        <v>16</v>
      </c>
      <c r="C6" s="8">
        <v>50</v>
      </c>
      <c r="D6" s="9" t="s">
        <v>5</v>
      </c>
      <c r="E6" s="9" t="s">
        <v>5</v>
      </c>
      <c r="F6" s="3" t="s">
        <v>5</v>
      </c>
      <c r="G6" s="3" t="s">
        <v>6</v>
      </c>
      <c r="H6" s="3" t="s">
        <v>5</v>
      </c>
      <c r="I6" s="3" t="s">
        <v>5</v>
      </c>
      <c r="J6" s="3" t="s">
        <v>5</v>
      </c>
      <c r="K6" s="3" t="s">
        <v>6</v>
      </c>
      <c r="L6" s="3" t="s">
        <v>6</v>
      </c>
      <c r="M6" s="3" t="s">
        <v>4</v>
      </c>
      <c r="N6" s="3" t="s">
        <v>5</v>
      </c>
      <c r="O6" s="3" t="s">
        <v>5</v>
      </c>
      <c r="P6" s="3" t="s">
        <v>6</v>
      </c>
      <c r="Q6" s="3" t="s">
        <v>6</v>
      </c>
      <c r="R6" s="3" t="s">
        <v>4</v>
      </c>
      <c r="S6" s="3" t="s">
        <v>5</v>
      </c>
      <c r="T6" s="3" t="s">
        <v>6</v>
      </c>
      <c r="U6" s="3" t="s">
        <v>6</v>
      </c>
      <c r="V6" s="3" t="s">
        <v>4</v>
      </c>
      <c r="W6" s="3" t="s">
        <v>5</v>
      </c>
      <c r="X6" s="3" t="s">
        <v>6</v>
      </c>
      <c r="Y6" s="10">
        <v>8308</v>
      </c>
      <c r="Z6" s="3" t="s">
        <v>16</v>
      </c>
      <c r="AA6" s="8">
        <v>50</v>
      </c>
      <c r="AB6">
        <f>COUNTIF(D6:X6,"E")</f>
        <v>10</v>
      </c>
      <c r="AC6">
        <f>COUNTIF(E6:AB6,"D")</f>
        <v>8</v>
      </c>
      <c r="AD6">
        <f>COUNTIF(F6:AC6,"P")</f>
        <v>3</v>
      </c>
    </row>
    <row r="7" spans="1:30" x14ac:dyDescent="0.25">
      <c r="A7" s="3">
        <v>8309</v>
      </c>
      <c r="B7" s="3" t="s">
        <v>16</v>
      </c>
      <c r="C7" s="8">
        <v>50</v>
      </c>
      <c r="D7" s="9" t="s">
        <v>5</v>
      </c>
      <c r="E7" s="9" t="s">
        <v>5</v>
      </c>
      <c r="F7" s="3" t="s">
        <v>6</v>
      </c>
      <c r="G7" s="3" t="s">
        <v>6</v>
      </c>
      <c r="H7" s="3" t="s">
        <v>7</v>
      </c>
      <c r="I7" s="3" t="s">
        <v>5</v>
      </c>
      <c r="J7" s="3" t="s">
        <v>6</v>
      </c>
      <c r="K7" s="3" t="s">
        <v>6</v>
      </c>
      <c r="L7" s="3" t="s">
        <v>6</v>
      </c>
      <c r="M7" s="3" t="s">
        <v>7</v>
      </c>
      <c r="N7" s="3" t="s">
        <v>8</v>
      </c>
      <c r="O7" s="3" t="s">
        <v>5</v>
      </c>
      <c r="P7" s="3" t="s">
        <v>6</v>
      </c>
      <c r="Q7" s="3" t="s">
        <v>6</v>
      </c>
      <c r="R7" s="3" t="s">
        <v>4</v>
      </c>
      <c r="S7" s="3" t="s">
        <v>5</v>
      </c>
      <c r="T7" s="3" t="s">
        <v>5</v>
      </c>
      <c r="U7" s="3" t="s">
        <v>6</v>
      </c>
      <c r="V7" s="3" t="s">
        <v>6</v>
      </c>
      <c r="W7" s="3" t="s">
        <v>5</v>
      </c>
      <c r="X7" s="3" t="s">
        <v>5</v>
      </c>
      <c r="Y7" s="3">
        <v>8309</v>
      </c>
      <c r="Z7" s="3" t="s">
        <v>16</v>
      </c>
      <c r="AA7" s="8">
        <v>50</v>
      </c>
      <c r="AB7">
        <f>COUNTIF(D7:X7,"E")</f>
        <v>8</v>
      </c>
      <c r="AC7">
        <f>COUNTIF(E7:AB7,"D")</f>
        <v>9</v>
      </c>
      <c r="AD7">
        <f>COUNTIF(F7:AC7,"P")</f>
        <v>1</v>
      </c>
    </row>
    <row r="8" spans="1:30" x14ac:dyDescent="0.25">
      <c r="A8" s="3">
        <v>8310</v>
      </c>
      <c r="B8" s="3" t="s">
        <v>16</v>
      </c>
      <c r="C8" s="3">
        <v>50</v>
      </c>
      <c r="D8" s="9" t="s">
        <v>5</v>
      </c>
      <c r="E8" s="9" t="s">
        <v>5</v>
      </c>
      <c r="F8" s="3" t="s">
        <v>6</v>
      </c>
      <c r="G8" s="3" t="s">
        <v>5</v>
      </c>
      <c r="H8" s="3" t="s">
        <v>5</v>
      </c>
      <c r="I8" s="3" t="s">
        <v>5</v>
      </c>
      <c r="J8" s="3" t="s">
        <v>6</v>
      </c>
      <c r="K8" s="3" t="s">
        <v>5</v>
      </c>
      <c r="L8" s="3" t="s">
        <v>8</v>
      </c>
      <c r="M8" s="3" t="s">
        <v>5</v>
      </c>
      <c r="N8" s="3" t="s">
        <v>6</v>
      </c>
      <c r="O8" s="3" t="s">
        <v>6</v>
      </c>
      <c r="P8" s="3" t="s">
        <v>5</v>
      </c>
      <c r="Q8" s="3" t="s">
        <v>8</v>
      </c>
      <c r="R8" s="3" t="s">
        <v>6</v>
      </c>
      <c r="S8" s="3" t="s">
        <v>8</v>
      </c>
      <c r="T8" s="3" t="s">
        <v>6</v>
      </c>
      <c r="U8" s="3" t="s">
        <v>6</v>
      </c>
      <c r="V8" s="3" t="s">
        <v>6</v>
      </c>
      <c r="W8" s="3" t="s">
        <v>6</v>
      </c>
      <c r="X8" s="3" t="s">
        <v>4</v>
      </c>
      <c r="Y8" s="3">
        <v>8310</v>
      </c>
      <c r="Z8" s="3" t="s">
        <v>16</v>
      </c>
      <c r="AA8" s="3">
        <v>50</v>
      </c>
      <c r="AB8">
        <f>COUNTIF(D8:X8,"E")</f>
        <v>8</v>
      </c>
      <c r="AC8">
        <f>COUNTIF(E8:AB8,"D")</f>
        <v>9</v>
      </c>
      <c r="AD8">
        <f>COUNTIF(F8:AC8,"P")</f>
        <v>1</v>
      </c>
    </row>
    <row r="9" spans="1:30" x14ac:dyDescent="0.25">
      <c r="A9" s="3">
        <v>8311</v>
      </c>
      <c r="B9" s="3" t="s">
        <v>16</v>
      </c>
      <c r="C9" s="3">
        <v>50</v>
      </c>
      <c r="D9" s="9" t="s">
        <v>6</v>
      </c>
      <c r="E9" s="9" t="s">
        <v>6</v>
      </c>
      <c r="F9" s="3" t="s">
        <v>6</v>
      </c>
      <c r="G9" s="3" t="s">
        <v>6</v>
      </c>
      <c r="H9" s="3" t="s">
        <v>6</v>
      </c>
      <c r="I9" s="3" t="s">
        <v>5</v>
      </c>
      <c r="J9" s="3" t="s">
        <v>6</v>
      </c>
      <c r="K9" s="3" t="s">
        <v>6</v>
      </c>
      <c r="L9" s="3" t="s">
        <v>6</v>
      </c>
      <c r="M9" s="3" t="s">
        <v>4</v>
      </c>
      <c r="N9" s="3" t="s">
        <v>5</v>
      </c>
      <c r="O9" s="3" t="s">
        <v>6</v>
      </c>
      <c r="P9" s="3" t="s">
        <v>6</v>
      </c>
      <c r="Q9" s="3" t="s">
        <v>10</v>
      </c>
      <c r="R9" s="3" t="s">
        <v>5</v>
      </c>
      <c r="S9" s="3" t="s">
        <v>6</v>
      </c>
      <c r="T9" s="3" t="s">
        <v>5</v>
      </c>
      <c r="U9" s="3" t="s">
        <v>6</v>
      </c>
      <c r="V9" s="3" t="s">
        <v>6</v>
      </c>
      <c r="W9" s="3" t="s">
        <v>5</v>
      </c>
      <c r="X9" s="3" t="s">
        <v>5</v>
      </c>
      <c r="Y9" s="3">
        <v>8311</v>
      </c>
      <c r="Z9" s="3" t="s">
        <v>16</v>
      </c>
      <c r="AA9" s="3">
        <v>50</v>
      </c>
      <c r="AB9">
        <f>COUNTIF(D9:X9,"E")</f>
        <v>6</v>
      </c>
      <c r="AC9">
        <f>COUNTIF(E9:AB9,"D")</f>
        <v>12</v>
      </c>
      <c r="AD9">
        <f>COUNTIF(F9:AC9,"P")</f>
        <v>1</v>
      </c>
    </row>
    <row r="10" spans="1:30" x14ac:dyDescent="0.25">
      <c r="A10" s="3">
        <v>8313</v>
      </c>
      <c r="B10" s="3" t="s">
        <v>16</v>
      </c>
      <c r="C10" s="8">
        <v>50</v>
      </c>
      <c r="D10" s="9" t="s">
        <v>5</v>
      </c>
      <c r="E10" s="9" t="s">
        <v>5</v>
      </c>
      <c r="F10" s="3" t="s">
        <v>5</v>
      </c>
      <c r="G10" s="3" t="s">
        <v>6</v>
      </c>
      <c r="H10" s="3" t="s">
        <v>6</v>
      </c>
      <c r="I10" s="3" t="s">
        <v>6</v>
      </c>
      <c r="J10" s="3" t="s">
        <v>6</v>
      </c>
      <c r="K10" s="3" t="s">
        <v>6</v>
      </c>
      <c r="L10" s="3" t="s">
        <v>6</v>
      </c>
      <c r="M10" s="3" t="s">
        <v>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8313</v>
      </c>
      <c r="Z10" s="3" t="s">
        <v>16</v>
      </c>
      <c r="AA10" s="8">
        <v>50</v>
      </c>
    </row>
    <row r="11" spans="1:30" x14ac:dyDescent="0.25">
      <c r="A11" s="3">
        <v>8316</v>
      </c>
      <c r="B11" s="3" t="s">
        <v>16</v>
      </c>
      <c r="C11" s="3">
        <v>5</v>
      </c>
      <c r="D11" s="9" t="s">
        <v>5</v>
      </c>
      <c r="E11" s="9" t="s">
        <v>5</v>
      </c>
      <c r="F11" s="3" t="s">
        <v>6</v>
      </c>
      <c r="G11" s="3" t="s">
        <v>6</v>
      </c>
      <c r="H11" s="3" t="s">
        <v>7</v>
      </c>
      <c r="I11" s="3" t="s">
        <v>5</v>
      </c>
      <c r="J11" s="3" t="s">
        <v>5</v>
      </c>
      <c r="K11" s="3" t="s">
        <v>6</v>
      </c>
      <c r="L11" s="3" t="s">
        <v>6</v>
      </c>
      <c r="M11" s="3" t="s">
        <v>4</v>
      </c>
      <c r="N11" s="3" t="s">
        <v>5</v>
      </c>
      <c r="O11" s="3" t="s">
        <v>5</v>
      </c>
      <c r="P11" s="3" t="s">
        <v>6</v>
      </c>
      <c r="Q11" s="3" t="s">
        <v>6</v>
      </c>
      <c r="R11" s="3" t="s">
        <v>6</v>
      </c>
      <c r="S11" s="3" t="s">
        <v>6</v>
      </c>
      <c r="T11" s="3" t="s">
        <v>5</v>
      </c>
      <c r="U11" s="3" t="s">
        <v>5</v>
      </c>
      <c r="V11" s="3" t="s">
        <v>6</v>
      </c>
      <c r="W11" s="3" t="s">
        <v>6</v>
      </c>
      <c r="X11" s="3" t="s">
        <v>5</v>
      </c>
      <c r="Y11" s="3">
        <v>8316</v>
      </c>
      <c r="Z11" s="3" t="s">
        <v>16</v>
      </c>
      <c r="AA11" s="3">
        <v>5</v>
      </c>
      <c r="AB11">
        <f t="shared" ref="AB11:AB34" si="0">COUNTIF(D11:X11,"E")</f>
        <v>9</v>
      </c>
      <c r="AC11">
        <f t="shared" ref="AC11:AC34" si="1">COUNTIF(E11:AB11,"D")</f>
        <v>10</v>
      </c>
      <c r="AD11">
        <f t="shared" ref="AD11:AD34" si="2">COUNTIF(F11:AC11,"P")</f>
        <v>1</v>
      </c>
    </row>
    <row r="12" spans="1:30" x14ac:dyDescent="0.25">
      <c r="A12" s="10">
        <v>8317</v>
      </c>
      <c r="B12" s="3" t="s">
        <v>16</v>
      </c>
      <c r="C12" s="3">
        <v>5</v>
      </c>
      <c r="D12" s="9" t="s">
        <v>6</v>
      </c>
      <c r="E12" s="9" t="s">
        <v>7</v>
      </c>
      <c r="F12" s="3" t="s">
        <v>5</v>
      </c>
      <c r="G12" s="3" t="s">
        <v>6</v>
      </c>
      <c r="H12" s="3" t="s">
        <v>8</v>
      </c>
      <c r="I12" s="3" t="s">
        <v>5</v>
      </c>
      <c r="J12" s="3" t="s">
        <v>5</v>
      </c>
      <c r="K12" s="3" t="s">
        <v>6</v>
      </c>
      <c r="L12" s="3" t="s">
        <v>6</v>
      </c>
      <c r="M12" s="3" t="s">
        <v>5</v>
      </c>
      <c r="N12" s="3" t="s">
        <v>6</v>
      </c>
      <c r="O12" s="3" t="s">
        <v>6</v>
      </c>
      <c r="P12" s="3" t="s">
        <v>6</v>
      </c>
      <c r="Q12" s="3" t="s">
        <v>4</v>
      </c>
      <c r="R12" s="3" t="s">
        <v>5</v>
      </c>
      <c r="S12" s="3" t="s">
        <v>6</v>
      </c>
      <c r="T12" s="3" t="s">
        <v>6</v>
      </c>
      <c r="U12" s="3" t="s">
        <v>4</v>
      </c>
      <c r="V12" s="3" t="s">
        <v>5</v>
      </c>
      <c r="W12" s="3" t="s">
        <v>6</v>
      </c>
      <c r="X12" s="3" t="s">
        <v>5</v>
      </c>
      <c r="Y12" s="10">
        <v>8317</v>
      </c>
      <c r="Z12" s="3" t="s">
        <v>16</v>
      </c>
      <c r="AA12" s="3">
        <v>5</v>
      </c>
      <c r="AB12">
        <f t="shared" si="0"/>
        <v>7</v>
      </c>
      <c r="AC12">
        <f t="shared" si="1"/>
        <v>9</v>
      </c>
      <c r="AD12">
        <f t="shared" si="2"/>
        <v>2</v>
      </c>
    </row>
    <row r="13" spans="1:30" x14ac:dyDescent="0.25">
      <c r="A13" s="3">
        <v>8319</v>
      </c>
      <c r="B13" s="3" t="s">
        <v>16</v>
      </c>
      <c r="C13" s="3">
        <v>5</v>
      </c>
      <c r="D13" s="9" t="s">
        <v>6</v>
      </c>
      <c r="E13" s="9" t="s">
        <v>6</v>
      </c>
      <c r="F13" s="3" t="s">
        <v>5</v>
      </c>
      <c r="G13" s="3" t="s">
        <v>8</v>
      </c>
      <c r="H13" s="3" t="s">
        <v>5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5</v>
      </c>
      <c r="S13" s="3" t="s">
        <v>6</v>
      </c>
      <c r="T13" s="3" t="s">
        <v>6</v>
      </c>
      <c r="U13" s="3" t="s">
        <v>6</v>
      </c>
      <c r="V13" s="3" t="s">
        <v>5</v>
      </c>
      <c r="W13" s="3" t="s">
        <v>5</v>
      </c>
      <c r="X13" s="3" t="s">
        <v>6</v>
      </c>
      <c r="Y13" s="3">
        <v>8319</v>
      </c>
      <c r="Z13" s="3" t="s">
        <v>16</v>
      </c>
      <c r="AA13" s="3">
        <v>5</v>
      </c>
      <c r="AB13">
        <f t="shared" si="0"/>
        <v>5</v>
      </c>
      <c r="AC13">
        <f t="shared" si="1"/>
        <v>14</v>
      </c>
      <c r="AD13">
        <f t="shared" si="2"/>
        <v>0</v>
      </c>
    </row>
    <row r="14" spans="1:30" x14ac:dyDescent="0.25">
      <c r="A14" s="3">
        <v>8320</v>
      </c>
      <c r="B14" s="3" t="s">
        <v>16</v>
      </c>
      <c r="C14" s="3">
        <v>5</v>
      </c>
      <c r="D14" s="9" t="s">
        <v>4</v>
      </c>
      <c r="E14" s="9" t="s">
        <v>5</v>
      </c>
      <c r="F14" s="3" t="s">
        <v>5</v>
      </c>
      <c r="G14" s="3" t="s">
        <v>6</v>
      </c>
      <c r="H14" s="3" t="s">
        <v>6</v>
      </c>
      <c r="I14" s="3" t="s">
        <v>4</v>
      </c>
      <c r="J14" s="3" t="s">
        <v>5</v>
      </c>
      <c r="K14" s="3" t="s">
        <v>5</v>
      </c>
      <c r="L14" s="3" t="s">
        <v>6</v>
      </c>
      <c r="M14" s="3" t="s">
        <v>6</v>
      </c>
      <c r="N14" s="3" t="s">
        <v>6</v>
      </c>
      <c r="O14" s="3" t="s">
        <v>6</v>
      </c>
      <c r="P14" s="3" t="s">
        <v>6</v>
      </c>
      <c r="Q14" s="3" t="s">
        <v>6</v>
      </c>
      <c r="R14" s="3" t="s">
        <v>6</v>
      </c>
      <c r="S14" s="3" t="s">
        <v>6</v>
      </c>
      <c r="T14" s="3" t="s">
        <v>6</v>
      </c>
      <c r="U14" s="3" t="s">
        <v>7</v>
      </c>
      <c r="V14" s="3" t="s">
        <v>5</v>
      </c>
      <c r="W14" s="3" t="s">
        <v>6</v>
      </c>
      <c r="X14" s="3" t="s">
        <v>6</v>
      </c>
      <c r="Y14" s="3">
        <v>8320</v>
      </c>
      <c r="Z14" s="3" t="s">
        <v>16</v>
      </c>
      <c r="AA14" s="3">
        <v>5</v>
      </c>
      <c r="AB14">
        <f t="shared" si="0"/>
        <v>5</v>
      </c>
      <c r="AC14">
        <f t="shared" si="1"/>
        <v>13</v>
      </c>
      <c r="AD14">
        <f t="shared" si="2"/>
        <v>1</v>
      </c>
    </row>
    <row r="15" spans="1:30" x14ac:dyDescent="0.25">
      <c r="A15" s="3">
        <v>8321</v>
      </c>
      <c r="B15" s="3" t="s">
        <v>16</v>
      </c>
      <c r="C15" s="3">
        <v>5</v>
      </c>
      <c r="D15" s="9" t="s">
        <v>6</v>
      </c>
      <c r="E15" s="9" t="s">
        <v>6</v>
      </c>
      <c r="F15" s="3" t="s">
        <v>5</v>
      </c>
      <c r="G15" s="3" t="s">
        <v>5</v>
      </c>
      <c r="H15" s="3" t="s">
        <v>6</v>
      </c>
      <c r="I15" s="3" t="s">
        <v>6</v>
      </c>
      <c r="J15" s="3" t="s">
        <v>6</v>
      </c>
      <c r="K15" s="3" t="s">
        <v>5</v>
      </c>
      <c r="L15" s="3" t="s">
        <v>5</v>
      </c>
      <c r="M15" s="3" t="s">
        <v>6</v>
      </c>
      <c r="N15" s="3" t="s">
        <v>6</v>
      </c>
      <c r="O15" s="3" t="s">
        <v>5</v>
      </c>
      <c r="P15" s="3" t="s">
        <v>5</v>
      </c>
      <c r="Q15" s="3" t="s">
        <v>6</v>
      </c>
      <c r="R15" s="3" t="s">
        <v>6</v>
      </c>
      <c r="S15" s="3" t="s">
        <v>4</v>
      </c>
      <c r="T15" s="3" t="s">
        <v>5</v>
      </c>
      <c r="U15" s="3" t="s">
        <v>6</v>
      </c>
      <c r="V15" s="3" t="s">
        <v>6</v>
      </c>
      <c r="W15" s="3" t="s">
        <v>6</v>
      </c>
      <c r="X15" s="3" t="s">
        <v>6</v>
      </c>
      <c r="Y15" s="3">
        <v>8321</v>
      </c>
      <c r="Z15" s="3" t="s">
        <v>16</v>
      </c>
      <c r="AA15" s="3">
        <v>5</v>
      </c>
      <c r="AB15">
        <f t="shared" si="0"/>
        <v>7</v>
      </c>
      <c r="AC15">
        <f t="shared" si="1"/>
        <v>12</v>
      </c>
      <c r="AD15">
        <f t="shared" si="2"/>
        <v>1</v>
      </c>
    </row>
    <row r="16" spans="1:30" x14ac:dyDescent="0.25">
      <c r="A16" s="3">
        <v>8322</v>
      </c>
      <c r="B16" s="3" t="s">
        <v>16</v>
      </c>
      <c r="C16" s="3">
        <v>0.5</v>
      </c>
      <c r="D16" s="9" t="s">
        <v>6</v>
      </c>
      <c r="E16" s="9" t="s">
        <v>5</v>
      </c>
      <c r="F16" s="3" t="s">
        <v>5</v>
      </c>
      <c r="G16" s="3" t="s">
        <v>6</v>
      </c>
      <c r="H16" s="3" t="s">
        <v>6</v>
      </c>
      <c r="I16" s="3" t="s">
        <v>6</v>
      </c>
      <c r="J16" s="3" t="s">
        <v>5</v>
      </c>
      <c r="K16" s="3" t="s">
        <v>6</v>
      </c>
      <c r="L16" s="3" t="s">
        <v>6</v>
      </c>
      <c r="M16" s="3" t="s">
        <v>6</v>
      </c>
      <c r="N16" s="3" t="s">
        <v>5</v>
      </c>
      <c r="O16" s="3" t="s">
        <v>5</v>
      </c>
      <c r="P16" s="3" t="s">
        <v>8</v>
      </c>
      <c r="Q16" s="3" t="s">
        <v>5</v>
      </c>
      <c r="R16" s="3" t="s">
        <v>6</v>
      </c>
      <c r="S16" s="3" t="s">
        <v>6</v>
      </c>
      <c r="T16" s="3" t="s">
        <v>5</v>
      </c>
      <c r="U16" s="3" t="s">
        <v>5</v>
      </c>
      <c r="V16" s="3" t="s">
        <v>6</v>
      </c>
      <c r="W16" s="3" t="s">
        <v>6</v>
      </c>
      <c r="X16" s="3" t="s">
        <v>5</v>
      </c>
      <c r="Y16" s="3">
        <v>8322</v>
      </c>
      <c r="Z16" s="3" t="s">
        <v>16</v>
      </c>
      <c r="AA16" s="3">
        <v>0.5</v>
      </c>
      <c r="AB16">
        <f t="shared" si="0"/>
        <v>9</v>
      </c>
      <c r="AC16">
        <f t="shared" si="1"/>
        <v>10</v>
      </c>
      <c r="AD16">
        <f t="shared" si="2"/>
        <v>0</v>
      </c>
    </row>
    <row r="17" spans="1:30" x14ac:dyDescent="0.25">
      <c r="A17" s="3">
        <v>8323</v>
      </c>
      <c r="B17" s="3" t="s">
        <v>16</v>
      </c>
      <c r="C17" s="3">
        <v>0.5</v>
      </c>
      <c r="D17" s="9" t="s">
        <v>5</v>
      </c>
      <c r="E17" s="9" t="s">
        <v>5</v>
      </c>
      <c r="F17" s="3" t="s">
        <v>5</v>
      </c>
      <c r="G17" s="3" t="s">
        <v>6</v>
      </c>
      <c r="H17" s="3" t="s">
        <v>5</v>
      </c>
      <c r="I17" s="3" t="s">
        <v>5</v>
      </c>
      <c r="J17" s="3" t="s">
        <v>5</v>
      </c>
      <c r="K17" s="3" t="s">
        <v>6</v>
      </c>
      <c r="L17" s="3" t="s">
        <v>5</v>
      </c>
      <c r="M17" s="3" t="s">
        <v>8</v>
      </c>
      <c r="N17" s="3" t="s">
        <v>5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5</v>
      </c>
      <c r="X17" s="3" t="s">
        <v>5</v>
      </c>
      <c r="Y17" s="3">
        <v>8323</v>
      </c>
      <c r="Z17" s="3" t="s">
        <v>16</v>
      </c>
      <c r="AA17" s="3">
        <v>0.5</v>
      </c>
      <c r="AB17">
        <f t="shared" si="0"/>
        <v>10</v>
      </c>
      <c r="AC17">
        <f t="shared" si="1"/>
        <v>10</v>
      </c>
      <c r="AD17">
        <f t="shared" si="2"/>
        <v>0</v>
      </c>
    </row>
    <row r="18" spans="1:30" x14ac:dyDescent="0.25">
      <c r="A18" s="3">
        <v>8324</v>
      </c>
      <c r="B18" s="3" t="s">
        <v>16</v>
      </c>
      <c r="C18" s="3">
        <v>0.5</v>
      </c>
      <c r="D18" s="9" t="s">
        <v>5</v>
      </c>
      <c r="E18" s="9" t="s">
        <v>5</v>
      </c>
      <c r="F18" s="3" t="s">
        <v>6</v>
      </c>
      <c r="G18" s="3" t="s">
        <v>6</v>
      </c>
      <c r="H18" s="3" t="s">
        <v>5</v>
      </c>
      <c r="I18" s="3" t="s">
        <v>5</v>
      </c>
      <c r="J18" s="3" t="s">
        <v>5</v>
      </c>
      <c r="K18" s="3" t="s">
        <v>5</v>
      </c>
      <c r="L18" s="3" t="s">
        <v>6</v>
      </c>
      <c r="M18" s="3" t="s">
        <v>6</v>
      </c>
      <c r="N18" s="3" t="s">
        <v>5</v>
      </c>
      <c r="O18" s="3" t="s">
        <v>5</v>
      </c>
      <c r="P18" s="3" t="s">
        <v>5</v>
      </c>
      <c r="Q18" s="3" t="s">
        <v>5</v>
      </c>
      <c r="R18" s="3" t="s">
        <v>6</v>
      </c>
      <c r="S18" s="3" t="s">
        <v>6</v>
      </c>
      <c r="T18" s="3" t="s">
        <v>5</v>
      </c>
      <c r="U18" s="3" t="s">
        <v>5</v>
      </c>
      <c r="V18" s="3" t="s">
        <v>5</v>
      </c>
      <c r="W18" s="3" t="s">
        <v>5</v>
      </c>
      <c r="X18" s="3" t="s">
        <v>6</v>
      </c>
      <c r="Y18" s="3">
        <v>8324</v>
      </c>
      <c r="Z18" s="3" t="s">
        <v>16</v>
      </c>
      <c r="AA18" s="3">
        <v>0.5</v>
      </c>
      <c r="AB18">
        <f t="shared" si="0"/>
        <v>14</v>
      </c>
      <c r="AC18">
        <f t="shared" si="1"/>
        <v>7</v>
      </c>
      <c r="AD18">
        <f t="shared" si="2"/>
        <v>0</v>
      </c>
    </row>
    <row r="19" spans="1:30" x14ac:dyDescent="0.25">
      <c r="A19" s="3">
        <v>8325</v>
      </c>
      <c r="B19" s="3" t="s">
        <v>16</v>
      </c>
      <c r="C19" s="3">
        <v>0.5</v>
      </c>
      <c r="D19" s="9" t="s">
        <v>6</v>
      </c>
      <c r="E19" s="9" t="s">
        <v>6</v>
      </c>
      <c r="F19" s="3" t="s">
        <v>6</v>
      </c>
      <c r="G19" s="3" t="s">
        <v>6</v>
      </c>
      <c r="H19" s="3" t="s">
        <v>6</v>
      </c>
      <c r="I19" s="3" t="s">
        <v>5</v>
      </c>
      <c r="J19" s="3" t="s">
        <v>5</v>
      </c>
      <c r="K19" s="3" t="s">
        <v>5</v>
      </c>
      <c r="L19" s="3" t="s">
        <v>6</v>
      </c>
      <c r="M19" s="3" t="s">
        <v>6</v>
      </c>
      <c r="N19" s="3" t="s">
        <v>7</v>
      </c>
      <c r="O19" s="3" t="s">
        <v>5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5</v>
      </c>
      <c r="U19" s="3" t="s">
        <v>5</v>
      </c>
      <c r="V19" s="3" t="s">
        <v>6</v>
      </c>
      <c r="W19" s="3" t="s">
        <v>6</v>
      </c>
      <c r="X19" s="3" t="s">
        <v>6</v>
      </c>
      <c r="Y19" s="3">
        <v>8325</v>
      </c>
      <c r="Z19" s="3" t="s">
        <v>16</v>
      </c>
      <c r="AA19" s="3">
        <v>0.5</v>
      </c>
      <c r="AB19">
        <f t="shared" si="0"/>
        <v>6</v>
      </c>
      <c r="AC19">
        <f t="shared" si="1"/>
        <v>13</v>
      </c>
      <c r="AD19">
        <f t="shared" si="2"/>
        <v>0</v>
      </c>
    </row>
    <row r="20" spans="1:30" x14ac:dyDescent="0.25">
      <c r="A20" s="3">
        <v>8326</v>
      </c>
      <c r="B20" s="3" t="s">
        <v>16</v>
      </c>
      <c r="C20" s="3">
        <v>0.5</v>
      </c>
      <c r="D20" s="9" t="s">
        <v>5</v>
      </c>
      <c r="E20" s="9" t="s">
        <v>5</v>
      </c>
      <c r="F20" s="3" t="s">
        <v>6</v>
      </c>
      <c r="G20" s="3" t="s">
        <v>6</v>
      </c>
      <c r="H20" s="3" t="s">
        <v>4</v>
      </c>
      <c r="I20" s="3" t="s">
        <v>5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4</v>
      </c>
      <c r="T20" s="3" t="s">
        <v>5</v>
      </c>
      <c r="U20" s="3" t="s">
        <v>6</v>
      </c>
      <c r="V20" s="3" t="s">
        <v>6</v>
      </c>
      <c r="W20" s="3" t="s">
        <v>4</v>
      </c>
      <c r="X20" s="3" t="s">
        <v>5</v>
      </c>
      <c r="Y20" s="3">
        <v>8326</v>
      </c>
      <c r="Z20" s="3" t="s">
        <v>16</v>
      </c>
      <c r="AA20" s="3">
        <v>0.5</v>
      </c>
      <c r="AB20">
        <f t="shared" si="0"/>
        <v>5</v>
      </c>
      <c r="AC20">
        <f t="shared" si="1"/>
        <v>13</v>
      </c>
      <c r="AD20">
        <f t="shared" si="2"/>
        <v>3</v>
      </c>
    </row>
    <row r="21" spans="1:30" x14ac:dyDescent="0.25">
      <c r="A21" s="3">
        <v>8328</v>
      </c>
      <c r="B21" s="3" t="s">
        <v>16</v>
      </c>
      <c r="C21" s="3">
        <v>0.5</v>
      </c>
      <c r="D21" s="9" t="s">
        <v>6</v>
      </c>
      <c r="E21" s="9" t="s">
        <v>4</v>
      </c>
      <c r="F21" s="3" t="s">
        <v>5</v>
      </c>
      <c r="G21" s="3" t="s">
        <v>6</v>
      </c>
      <c r="H21" s="3" t="s">
        <v>6</v>
      </c>
      <c r="I21" s="3" t="s">
        <v>5</v>
      </c>
      <c r="J21" s="3" t="s">
        <v>5</v>
      </c>
      <c r="K21" s="3" t="s">
        <v>5</v>
      </c>
      <c r="L21" s="3" t="s">
        <v>6</v>
      </c>
      <c r="M21" s="3" t="s">
        <v>6</v>
      </c>
      <c r="N21" s="3" t="s">
        <v>6</v>
      </c>
      <c r="O21" s="3" t="s">
        <v>7</v>
      </c>
      <c r="P21" s="3" t="s">
        <v>5</v>
      </c>
      <c r="Q21" s="3" t="s">
        <v>5</v>
      </c>
      <c r="R21" s="3" t="s">
        <v>6</v>
      </c>
      <c r="S21" s="3" t="s">
        <v>6</v>
      </c>
      <c r="T21" s="3" t="s">
        <v>6</v>
      </c>
      <c r="U21" s="3" t="s">
        <v>5</v>
      </c>
      <c r="V21" s="3" t="s">
        <v>5</v>
      </c>
      <c r="W21" s="3" t="s">
        <v>6</v>
      </c>
      <c r="X21" s="3" t="s">
        <v>6</v>
      </c>
      <c r="Y21" s="3">
        <v>8328</v>
      </c>
      <c r="Z21" s="3" t="s">
        <v>16</v>
      </c>
      <c r="AA21" s="3">
        <v>0.5</v>
      </c>
      <c r="AB21">
        <f t="shared" si="0"/>
        <v>8</v>
      </c>
      <c r="AC21">
        <f t="shared" si="1"/>
        <v>10</v>
      </c>
      <c r="AD21">
        <f t="shared" si="2"/>
        <v>0</v>
      </c>
    </row>
    <row r="22" spans="1:30" x14ac:dyDescent="0.25">
      <c r="A22" s="3">
        <v>8330</v>
      </c>
      <c r="B22" s="3" t="s">
        <v>17</v>
      </c>
      <c r="C22" s="3">
        <v>5</v>
      </c>
      <c r="D22" s="9" t="s">
        <v>6</v>
      </c>
      <c r="E22" s="9" t="s">
        <v>6</v>
      </c>
      <c r="F22" s="3" t="s">
        <v>6</v>
      </c>
      <c r="G22" s="3" t="s">
        <v>6</v>
      </c>
      <c r="H22" s="3" t="s">
        <v>6</v>
      </c>
      <c r="I22" s="3" t="s">
        <v>6</v>
      </c>
      <c r="J22" s="3" t="s">
        <v>6</v>
      </c>
      <c r="K22" s="3" t="s">
        <v>6</v>
      </c>
      <c r="L22" s="3" t="s">
        <v>6</v>
      </c>
      <c r="M22" s="3" t="s">
        <v>5</v>
      </c>
      <c r="N22" s="3" t="s">
        <v>6</v>
      </c>
      <c r="O22" s="3" t="s">
        <v>6</v>
      </c>
      <c r="P22" s="3" t="s">
        <v>4</v>
      </c>
      <c r="Q22" s="3" t="s">
        <v>5</v>
      </c>
      <c r="R22" s="3" t="s">
        <v>5</v>
      </c>
      <c r="S22" s="3" t="s">
        <v>6</v>
      </c>
      <c r="T22" s="3" t="s">
        <v>5</v>
      </c>
      <c r="U22" s="3" t="s">
        <v>5</v>
      </c>
      <c r="V22" s="3" t="s">
        <v>5</v>
      </c>
      <c r="W22" s="3" t="s">
        <v>6</v>
      </c>
      <c r="X22" s="3" t="s">
        <v>4</v>
      </c>
      <c r="Y22" s="3">
        <v>8330</v>
      </c>
      <c r="Z22" s="3" t="s">
        <v>17</v>
      </c>
      <c r="AA22" s="3">
        <v>5</v>
      </c>
      <c r="AB22">
        <f t="shared" si="0"/>
        <v>6</v>
      </c>
      <c r="AC22">
        <f t="shared" si="1"/>
        <v>12</v>
      </c>
      <c r="AD22">
        <f t="shared" si="2"/>
        <v>2</v>
      </c>
    </row>
    <row r="23" spans="1:30" x14ac:dyDescent="0.25">
      <c r="A23" s="3">
        <v>8331</v>
      </c>
      <c r="B23" s="3" t="s">
        <v>17</v>
      </c>
      <c r="C23" s="8">
        <v>5</v>
      </c>
      <c r="D23" s="9" t="s">
        <v>6</v>
      </c>
      <c r="E23" s="9" t="s">
        <v>6</v>
      </c>
      <c r="F23" s="3" t="s">
        <v>6</v>
      </c>
      <c r="G23" s="3" t="s">
        <v>6</v>
      </c>
      <c r="H23" s="3" t="s">
        <v>5</v>
      </c>
      <c r="I23" s="3" t="s">
        <v>5</v>
      </c>
      <c r="J23" s="3" t="s">
        <v>6</v>
      </c>
      <c r="K23" s="3" t="s">
        <v>6</v>
      </c>
      <c r="L23" s="3" t="s">
        <v>6</v>
      </c>
      <c r="M23" s="3" t="s">
        <v>6</v>
      </c>
      <c r="N23" s="3" t="s">
        <v>6</v>
      </c>
      <c r="O23" s="3" t="s">
        <v>6</v>
      </c>
      <c r="P23" s="3" t="s">
        <v>6</v>
      </c>
      <c r="Q23" s="3" t="s">
        <v>6</v>
      </c>
      <c r="R23" s="3" t="s">
        <v>6</v>
      </c>
      <c r="S23" s="3" t="s">
        <v>4</v>
      </c>
      <c r="T23" s="3" t="s">
        <v>8</v>
      </c>
      <c r="U23" s="3" t="s">
        <v>6</v>
      </c>
      <c r="V23" s="3" t="s">
        <v>6</v>
      </c>
      <c r="W23" s="3" t="s">
        <v>7</v>
      </c>
      <c r="X23" s="3" t="s">
        <v>5</v>
      </c>
      <c r="Y23" s="3">
        <v>8331</v>
      </c>
      <c r="Z23" s="3" t="s">
        <v>17</v>
      </c>
      <c r="AA23" s="8">
        <v>5</v>
      </c>
      <c r="AB23">
        <f t="shared" si="0"/>
        <v>3</v>
      </c>
      <c r="AC23">
        <f t="shared" si="1"/>
        <v>14</v>
      </c>
      <c r="AD23">
        <f t="shared" si="2"/>
        <v>1</v>
      </c>
    </row>
    <row r="24" spans="1:30" x14ac:dyDescent="0.25">
      <c r="A24" s="3">
        <v>8333</v>
      </c>
      <c r="B24" s="3" t="s">
        <v>17</v>
      </c>
      <c r="C24" s="8">
        <v>5</v>
      </c>
      <c r="D24" s="9" t="s">
        <v>4</v>
      </c>
      <c r="E24" s="9" t="s">
        <v>5</v>
      </c>
      <c r="F24" s="3" t="s">
        <v>6</v>
      </c>
      <c r="G24" s="3" t="s">
        <v>5</v>
      </c>
      <c r="H24" s="3" t="s">
        <v>5</v>
      </c>
      <c r="I24" s="3" t="s">
        <v>6</v>
      </c>
      <c r="J24" s="3" t="s">
        <v>6</v>
      </c>
      <c r="K24" s="3" t="s">
        <v>6</v>
      </c>
      <c r="L24" s="3" t="s">
        <v>6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7</v>
      </c>
      <c r="T24" s="3" t="s">
        <v>5</v>
      </c>
      <c r="U24" s="3" t="s">
        <v>6</v>
      </c>
      <c r="V24" s="3" t="s">
        <v>6</v>
      </c>
      <c r="W24" s="3" t="s">
        <v>4</v>
      </c>
      <c r="X24" s="3" t="s">
        <v>5</v>
      </c>
      <c r="Y24" s="3">
        <v>8333</v>
      </c>
      <c r="Z24" s="3" t="s">
        <v>17</v>
      </c>
      <c r="AA24" s="8">
        <v>5</v>
      </c>
      <c r="AB24">
        <f t="shared" si="0"/>
        <v>5</v>
      </c>
      <c r="AC24">
        <f t="shared" si="1"/>
        <v>13</v>
      </c>
      <c r="AD24">
        <f t="shared" si="2"/>
        <v>1</v>
      </c>
    </row>
    <row r="25" spans="1:30" x14ac:dyDescent="0.25">
      <c r="A25" s="3">
        <v>8334</v>
      </c>
      <c r="B25" s="3" t="s">
        <v>17</v>
      </c>
      <c r="C25" s="3">
        <v>5</v>
      </c>
      <c r="D25" s="9" t="s">
        <v>5</v>
      </c>
      <c r="E25" s="9" t="s">
        <v>5</v>
      </c>
      <c r="F25" s="3" t="s">
        <v>6</v>
      </c>
      <c r="G25" s="3" t="s">
        <v>5</v>
      </c>
      <c r="H25" s="3" t="s">
        <v>5</v>
      </c>
      <c r="I25" s="3" t="s">
        <v>6</v>
      </c>
      <c r="J25" s="3" t="s">
        <v>6</v>
      </c>
      <c r="K25" s="3" t="s">
        <v>6</v>
      </c>
      <c r="L25" s="3" t="s">
        <v>6</v>
      </c>
      <c r="M25" s="3" t="s">
        <v>6</v>
      </c>
      <c r="N25" s="3" t="s">
        <v>4</v>
      </c>
      <c r="O25" s="3" t="s">
        <v>5</v>
      </c>
      <c r="P25" s="3" t="s">
        <v>6</v>
      </c>
      <c r="Q25" s="3" t="s">
        <v>6</v>
      </c>
      <c r="R25" s="3" t="s">
        <v>6</v>
      </c>
      <c r="S25" s="3" t="s">
        <v>6</v>
      </c>
      <c r="T25" s="3" t="s">
        <v>6</v>
      </c>
      <c r="U25" s="3" t="s">
        <v>6</v>
      </c>
      <c r="V25" s="3" t="s">
        <v>6</v>
      </c>
      <c r="W25" s="3" t="s">
        <v>6</v>
      </c>
      <c r="X25" s="3" t="s">
        <v>4</v>
      </c>
      <c r="Y25" s="3">
        <v>8334</v>
      </c>
      <c r="Z25" s="3" t="s">
        <v>17</v>
      </c>
      <c r="AA25" s="3">
        <v>5</v>
      </c>
      <c r="AB25">
        <f t="shared" si="0"/>
        <v>5</v>
      </c>
      <c r="AC25">
        <f t="shared" si="1"/>
        <v>14</v>
      </c>
      <c r="AD25">
        <f t="shared" si="2"/>
        <v>2</v>
      </c>
    </row>
    <row r="26" spans="1:30" x14ac:dyDescent="0.25">
      <c r="A26" s="3">
        <v>8335</v>
      </c>
      <c r="B26" s="3" t="s">
        <v>17</v>
      </c>
      <c r="C26" s="3">
        <v>5</v>
      </c>
      <c r="D26" s="9" t="s">
        <v>6</v>
      </c>
      <c r="E26" s="9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4</v>
      </c>
      <c r="O26" s="3" t="s">
        <v>5</v>
      </c>
      <c r="P26" s="3" t="s">
        <v>6</v>
      </c>
      <c r="Q26" s="3" t="s">
        <v>6</v>
      </c>
      <c r="R26" s="3" t="s">
        <v>6</v>
      </c>
      <c r="S26" s="3" t="s">
        <v>7</v>
      </c>
      <c r="T26" s="3" t="s">
        <v>5</v>
      </c>
      <c r="U26" s="3" t="s">
        <v>6</v>
      </c>
      <c r="V26" s="3" t="s">
        <v>6</v>
      </c>
      <c r="W26" s="3" t="s">
        <v>4</v>
      </c>
      <c r="X26" s="3" t="s">
        <v>5</v>
      </c>
      <c r="Y26" s="3">
        <v>8335</v>
      </c>
      <c r="Z26" s="3" t="s">
        <v>17</v>
      </c>
      <c r="AA26" s="3">
        <v>5</v>
      </c>
      <c r="AB26">
        <f t="shared" si="0"/>
        <v>3</v>
      </c>
      <c r="AC26">
        <f t="shared" si="1"/>
        <v>14</v>
      </c>
      <c r="AD26">
        <f t="shared" si="2"/>
        <v>2</v>
      </c>
    </row>
    <row r="27" spans="1:30" x14ac:dyDescent="0.25">
      <c r="A27" s="10">
        <v>8336</v>
      </c>
      <c r="B27" s="3" t="s">
        <v>17</v>
      </c>
      <c r="C27" s="3">
        <v>0.5</v>
      </c>
      <c r="D27" s="9" t="s">
        <v>4</v>
      </c>
      <c r="E27" s="9" t="s">
        <v>5</v>
      </c>
      <c r="F27" s="3" t="s">
        <v>6</v>
      </c>
      <c r="G27" s="3" t="s">
        <v>6</v>
      </c>
      <c r="H27" s="3" t="s">
        <v>6</v>
      </c>
      <c r="I27" s="3" t="s">
        <v>4</v>
      </c>
      <c r="J27" s="3" t="s">
        <v>5</v>
      </c>
      <c r="K27" s="3" t="s">
        <v>5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5</v>
      </c>
      <c r="V27" s="3" t="s">
        <v>6</v>
      </c>
      <c r="W27" s="3" t="s">
        <v>6</v>
      </c>
      <c r="X27" s="3" t="s">
        <v>6</v>
      </c>
      <c r="Y27" s="10">
        <v>8336</v>
      </c>
      <c r="Z27" s="3" t="s">
        <v>17</v>
      </c>
      <c r="AA27" s="3">
        <v>0.5</v>
      </c>
      <c r="AB27">
        <f t="shared" si="0"/>
        <v>4</v>
      </c>
      <c r="AC27">
        <f t="shared" si="1"/>
        <v>15</v>
      </c>
      <c r="AD27">
        <f t="shared" si="2"/>
        <v>1</v>
      </c>
    </row>
    <row r="28" spans="1:30" x14ac:dyDescent="0.25">
      <c r="A28" s="3">
        <v>8338</v>
      </c>
      <c r="B28" s="3" t="s">
        <v>17</v>
      </c>
      <c r="C28" s="3">
        <v>0.5</v>
      </c>
      <c r="D28" s="9" t="s">
        <v>5</v>
      </c>
      <c r="E28" s="9" t="s">
        <v>5</v>
      </c>
      <c r="F28" s="3" t="s">
        <v>6</v>
      </c>
      <c r="G28" s="3" t="s">
        <v>6</v>
      </c>
      <c r="H28" s="3" t="s">
        <v>4</v>
      </c>
      <c r="I28" s="3" t="s">
        <v>5</v>
      </c>
      <c r="J28" s="3" t="s">
        <v>5</v>
      </c>
      <c r="K28" s="3" t="s">
        <v>6</v>
      </c>
      <c r="L28" s="3" t="s">
        <v>6</v>
      </c>
      <c r="M28" s="3" t="s">
        <v>5</v>
      </c>
      <c r="N28" s="3" t="s">
        <v>8</v>
      </c>
      <c r="O28" s="3" t="s">
        <v>5</v>
      </c>
      <c r="P28" s="3" t="s">
        <v>6</v>
      </c>
      <c r="Q28" s="3" t="s">
        <v>6</v>
      </c>
      <c r="R28" s="3" t="s">
        <v>6</v>
      </c>
      <c r="S28" s="3" t="s">
        <v>6</v>
      </c>
      <c r="T28" s="3" t="s">
        <v>6</v>
      </c>
      <c r="U28" s="3" t="s">
        <v>5</v>
      </c>
      <c r="V28" s="3" t="s">
        <v>5</v>
      </c>
      <c r="W28" s="3" t="s">
        <v>6</v>
      </c>
      <c r="X28" s="3" t="s">
        <v>6</v>
      </c>
      <c r="Y28" s="3">
        <v>8338</v>
      </c>
      <c r="Z28" s="3" t="s">
        <v>17</v>
      </c>
      <c r="AA28" s="3">
        <v>0.5</v>
      </c>
      <c r="AB28">
        <f t="shared" si="0"/>
        <v>8</v>
      </c>
      <c r="AC28">
        <f t="shared" si="1"/>
        <v>11</v>
      </c>
      <c r="AD28">
        <f t="shared" si="2"/>
        <v>1</v>
      </c>
    </row>
    <row r="29" spans="1:30" x14ac:dyDescent="0.25">
      <c r="A29" s="10">
        <v>8339</v>
      </c>
      <c r="B29" s="3" t="s">
        <v>17</v>
      </c>
      <c r="C29" s="3">
        <v>0.5</v>
      </c>
      <c r="D29" s="9" t="s">
        <v>4</v>
      </c>
      <c r="E29" s="9" t="s">
        <v>5</v>
      </c>
      <c r="F29" s="3" t="s">
        <v>5</v>
      </c>
      <c r="G29" s="3" t="s">
        <v>6</v>
      </c>
      <c r="H29" s="3" t="s">
        <v>6</v>
      </c>
      <c r="I29" s="3" t="s">
        <v>4</v>
      </c>
      <c r="J29" s="3" t="s">
        <v>5</v>
      </c>
      <c r="K29" s="3" t="s">
        <v>6</v>
      </c>
      <c r="L29" s="3" t="s">
        <v>6</v>
      </c>
      <c r="M29" s="3" t="s">
        <v>4</v>
      </c>
      <c r="N29" s="3" t="s">
        <v>5</v>
      </c>
      <c r="O29" s="3" t="s">
        <v>6</v>
      </c>
      <c r="P29" s="3" t="s">
        <v>5</v>
      </c>
      <c r="Q29" s="3" t="s">
        <v>5</v>
      </c>
      <c r="R29" s="3" t="s">
        <v>6</v>
      </c>
      <c r="S29" s="3" t="s">
        <v>6</v>
      </c>
      <c r="T29" s="3" t="s">
        <v>6</v>
      </c>
      <c r="U29" s="3" t="s">
        <v>4</v>
      </c>
      <c r="V29" s="3" t="s">
        <v>5</v>
      </c>
      <c r="W29" s="3" t="s">
        <v>6</v>
      </c>
      <c r="X29" s="3" t="s">
        <v>6</v>
      </c>
      <c r="Y29" s="10">
        <v>8339</v>
      </c>
      <c r="Z29" s="3" t="s">
        <v>17</v>
      </c>
      <c r="AA29" s="3">
        <v>0.5</v>
      </c>
      <c r="AB29">
        <f t="shared" si="0"/>
        <v>7</v>
      </c>
      <c r="AC29">
        <f t="shared" si="1"/>
        <v>10</v>
      </c>
      <c r="AD29">
        <f t="shared" si="2"/>
        <v>3</v>
      </c>
    </row>
    <row r="30" spans="1:30" x14ac:dyDescent="0.25">
      <c r="A30" s="3">
        <v>8341</v>
      </c>
      <c r="B30" s="3" t="s">
        <v>17</v>
      </c>
      <c r="C30" s="3">
        <v>0.5</v>
      </c>
      <c r="D30" s="9" t="s">
        <v>5</v>
      </c>
      <c r="E30" s="9" t="s">
        <v>5</v>
      </c>
      <c r="F30" s="3" t="s">
        <v>5</v>
      </c>
      <c r="G30" s="3" t="s">
        <v>6</v>
      </c>
      <c r="H30" s="3" t="s">
        <v>6</v>
      </c>
      <c r="I30" s="3" t="s">
        <v>6</v>
      </c>
      <c r="J30" s="3" t="s">
        <v>6</v>
      </c>
      <c r="K30" s="3" t="s">
        <v>6</v>
      </c>
      <c r="L30" s="3" t="s">
        <v>6</v>
      </c>
      <c r="M30" s="3" t="s">
        <v>6</v>
      </c>
      <c r="N30" s="3" t="s">
        <v>6</v>
      </c>
      <c r="O30" s="3" t="s">
        <v>6</v>
      </c>
      <c r="P30" s="3" t="s">
        <v>6</v>
      </c>
      <c r="Q30" s="3" t="s">
        <v>5</v>
      </c>
      <c r="R30" s="3" t="s">
        <v>6</v>
      </c>
      <c r="S30" s="3" t="s">
        <v>6</v>
      </c>
      <c r="T30" s="3" t="s">
        <v>6</v>
      </c>
      <c r="U30" s="3" t="s">
        <v>4</v>
      </c>
      <c r="V30" s="3" t="s">
        <v>5</v>
      </c>
      <c r="W30" s="3" t="s">
        <v>6</v>
      </c>
      <c r="X30" s="3" t="s">
        <v>6</v>
      </c>
      <c r="Y30" s="3">
        <v>8341</v>
      </c>
      <c r="Z30" s="3" t="s">
        <v>17</v>
      </c>
      <c r="AA30" s="3">
        <v>0.5</v>
      </c>
      <c r="AB30">
        <f t="shared" si="0"/>
        <v>5</v>
      </c>
      <c r="AC30">
        <f t="shared" si="1"/>
        <v>15</v>
      </c>
      <c r="AD30">
        <f t="shared" si="2"/>
        <v>1</v>
      </c>
    </row>
    <row r="31" spans="1:30" x14ac:dyDescent="0.25">
      <c r="A31" s="3">
        <v>8346</v>
      </c>
      <c r="B31" s="3" t="s">
        <v>17</v>
      </c>
      <c r="C31" s="3">
        <v>0.05</v>
      </c>
      <c r="D31" s="9" t="s">
        <v>5</v>
      </c>
      <c r="E31" s="9" t="s">
        <v>5</v>
      </c>
      <c r="F31" s="3" t="s">
        <v>6</v>
      </c>
      <c r="G31" s="3" t="s">
        <v>5</v>
      </c>
      <c r="H31" s="3" t="s">
        <v>5</v>
      </c>
      <c r="I31" s="3" t="s">
        <v>5</v>
      </c>
      <c r="J31" s="3" t="s">
        <v>5</v>
      </c>
      <c r="K31" s="3" t="s">
        <v>6</v>
      </c>
      <c r="L31" s="3" t="s">
        <v>6</v>
      </c>
      <c r="M31" s="3" t="s">
        <v>6</v>
      </c>
      <c r="N31" s="3" t="s">
        <v>6</v>
      </c>
      <c r="O31" s="3" t="s">
        <v>6</v>
      </c>
      <c r="P31" s="3" t="s">
        <v>6</v>
      </c>
      <c r="Q31" s="3" t="s">
        <v>6</v>
      </c>
      <c r="R31" s="3" t="s">
        <v>6</v>
      </c>
      <c r="S31" s="3" t="s">
        <v>7</v>
      </c>
      <c r="T31" s="3" t="s">
        <v>5</v>
      </c>
      <c r="U31" s="3" t="s">
        <v>6</v>
      </c>
      <c r="V31" s="3" t="s">
        <v>6</v>
      </c>
      <c r="W31" s="3" t="s">
        <v>4</v>
      </c>
      <c r="X31" s="3" t="s">
        <v>5</v>
      </c>
      <c r="Y31" s="3">
        <v>8346</v>
      </c>
      <c r="Z31" s="3" t="s">
        <v>17</v>
      </c>
      <c r="AA31" s="3">
        <v>0.05</v>
      </c>
      <c r="AB31">
        <f t="shared" si="0"/>
        <v>8</v>
      </c>
      <c r="AC31">
        <f t="shared" si="1"/>
        <v>11</v>
      </c>
      <c r="AD31">
        <f t="shared" si="2"/>
        <v>1</v>
      </c>
    </row>
    <row r="32" spans="1:30" x14ac:dyDescent="0.25">
      <c r="A32" s="3">
        <v>8348</v>
      </c>
      <c r="B32" s="3" t="s">
        <v>17</v>
      </c>
      <c r="C32" s="3">
        <v>0.05</v>
      </c>
      <c r="D32" s="9" t="s">
        <v>5</v>
      </c>
      <c r="E32" s="9" t="s">
        <v>5</v>
      </c>
      <c r="F32" s="3" t="s">
        <v>6</v>
      </c>
      <c r="G32" s="3" t="s">
        <v>5</v>
      </c>
      <c r="H32" s="3" t="s">
        <v>5</v>
      </c>
      <c r="I32" s="3" t="s">
        <v>5</v>
      </c>
      <c r="J32" s="3" t="s">
        <v>6</v>
      </c>
      <c r="K32" s="3" t="s">
        <v>6</v>
      </c>
      <c r="L32" s="3" t="s">
        <v>7</v>
      </c>
      <c r="M32" s="3" t="s">
        <v>5</v>
      </c>
      <c r="N32" s="3" t="s">
        <v>6</v>
      </c>
      <c r="O32" s="3" t="s">
        <v>6</v>
      </c>
      <c r="P32" s="3" t="s">
        <v>7</v>
      </c>
      <c r="Q32" s="3" t="s">
        <v>5</v>
      </c>
      <c r="R32" s="3" t="s">
        <v>5</v>
      </c>
      <c r="S32" s="3" t="s">
        <v>6</v>
      </c>
      <c r="T32" s="3" t="s">
        <v>6</v>
      </c>
      <c r="U32" s="3" t="s">
        <v>8</v>
      </c>
      <c r="V32" s="3" t="s">
        <v>5</v>
      </c>
      <c r="W32" s="3" t="s">
        <v>5</v>
      </c>
      <c r="X32" s="3" t="s">
        <v>6</v>
      </c>
      <c r="Y32" s="3">
        <v>8348</v>
      </c>
      <c r="Z32" s="3" t="s">
        <v>17</v>
      </c>
      <c r="AA32" s="3">
        <v>0.05</v>
      </c>
      <c r="AB32">
        <f t="shared" si="0"/>
        <v>10</v>
      </c>
      <c r="AC32">
        <f t="shared" si="1"/>
        <v>8</v>
      </c>
      <c r="AD32">
        <f t="shared" si="2"/>
        <v>0</v>
      </c>
    </row>
    <row r="33" spans="1:30" x14ac:dyDescent="0.25">
      <c r="A33" s="3">
        <v>8351</v>
      </c>
      <c r="B33" s="3" t="s">
        <v>18</v>
      </c>
      <c r="C33" s="3">
        <v>5</v>
      </c>
      <c r="D33" s="9" t="s">
        <v>6</v>
      </c>
      <c r="E33" s="9" t="s">
        <v>6</v>
      </c>
      <c r="F33" s="3" t="s">
        <v>6</v>
      </c>
      <c r="G33" s="3" t="s">
        <v>5</v>
      </c>
      <c r="H33" s="3" t="s">
        <v>5</v>
      </c>
      <c r="I33" s="3" t="s">
        <v>6</v>
      </c>
      <c r="J33" s="3" t="s">
        <v>6</v>
      </c>
      <c r="K33" s="3" t="s">
        <v>6</v>
      </c>
      <c r="L33" s="3" t="s">
        <v>5</v>
      </c>
      <c r="M33" s="3" t="s">
        <v>5</v>
      </c>
      <c r="N33" s="3" t="s">
        <v>6</v>
      </c>
      <c r="O33" s="3" t="s">
        <v>6</v>
      </c>
      <c r="P33" s="3" t="s">
        <v>5</v>
      </c>
      <c r="Q33" s="3" t="s">
        <v>5</v>
      </c>
      <c r="R33" s="3" t="s">
        <v>5</v>
      </c>
      <c r="S33" s="3" t="s">
        <v>5</v>
      </c>
      <c r="T33" s="3" t="s">
        <v>6</v>
      </c>
      <c r="U33" s="3" t="s">
        <v>6</v>
      </c>
      <c r="V33" s="3" t="s">
        <v>5</v>
      </c>
      <c r="W33" s="3" t="s">
        <v>5</v>
      </c>
      <c r="X33" s="3" t="s">
        <v>6</v>
      </c>
      <c r="Y33" s="3">
        <v>8351</v>
      </c>
      <c r="Z33" s="3" t="s">
        <v>18</v>
      </c>
      <c r="AA33" s="3">
        <v>5</v>
      </c>
      <c r="AB33">
        <f t="shared" si="0"/>
        <v>10</v>
      </c>
      <c r="AC33">
        <f t="shared" si="1"/>
        <v>10</v>
      </c>
      <c r="AD33">
        <f t="shared" si="2"/>
        <v>0</v>
      </c>
    </row>
    <row r="34" spans="1:30" x14ac:dyDescent="0.25">
      <c r="A34" s="3">
        <v>8352</v>
      </c>
      <c r="B34" s="3" t="s">
        <v>18</v>
      </c>
      <c r="C34" s="3">
        <v>5</v>
      </c>
      <c r="D34" s="9" t="s">
        <v>4</v>
      </c>
      <c r="E34" s="9" t="s">
        <v>5</v>
      </c>
      <c r="F34" s="3" t="s">
        <v>6</v>
      </c>
      <c r="G34" s="3" t="s">
        <v>6</v>
      </c>
      <c r="H34" s="3" t="s">
        <v>6</v>
      </c>
      <c r="I34" s="3" t="s">
        <v>5</v>
      </c>
      <c r="J34" s="3" t="s">
        <v>5</v>
      </c>
      <c r="K34" s="3" t="s">
        <v>6</v>
      </c>
      <c r="L34" s="3" t="s">
        <v>6</v>
      </c>
      <c r="M34" s="3" t="s">
        <v>4</v>
      </c>
      <c r="N34" s="3" t="s">
        <v>5</v>
      </c>
      <c r="O34" s="3" t="s">
        <v>5</v>
      </c>
      <c r="P34" s="3" t="s">
        <v>6</v>
      </c>
      <c r="Q34" s="3" t="s">
        <v>6</v>
      </c>
      <c r="R34" s="3" t="s">
        <v>4</v>
      </c>
      <c r="S34" s="3" t="s">
        <v>5</v>
      </c>
      <c r="T34" s="3" t="s">
        <v>5</v>
      </c>
      <c r="U34" s="3" t="s">
        <v>6</v>
      </c>
      <c r="V34" s="3" t="s">
        <v>6</v>
      </c>
      <c r="W34" s="3" t="s">
        <v>4</v>
      </c>
      <c r="X34" s="3" t="s">
        <v>5</v>
      </c>
      <c r="Y34" s="3">
        <v>8352</v>
      </c>
      <c r="Z34" s="3" t="s">
        <v>18</v>
      </c>
      <c r="AA34" s="3">
        <v>5</v>
      </c>
      <c r="AB34">
        <f t="shared" si="0"/>
        <v>8</v>
      </c>
      <c r="AC34">
        <f t="shared" si="1"/>
        <v>9</v>
      </c>
      <c r="AD34">
        <f t="shared" si="2"/>
        <v>3</v>
      </c>
    </row>
    <row r="35" spans="1:30" x14ac:dyDescent="0.25">
      <c r="A35" s="3">
        <v>8353</v>
      </c>
      <c r="B35" s="3" t="s">
        <v>18</v>
      </c>
      <c r="C35" s="8">
        <v>5</v>
      </c>
      <c r="D35" s="9" t="s">
        <v>5</v>
      </c>
      <c r="E35" s="9" t="s">
        <v>5</v>
      </c>
      <c r="F35" s="3" t="s">
        <v>6</v>
      </c>
      <c r="G35" s="3" t="s">
        <v>6</v>
      </c>
      <c r="H35" s="3" t="s">
        <v>4</v>
      </c>
      <c r="I35" s="3" t="s">
        <v>5</v>
      </c>
      <c r="J35" s="3" t="s">
        <v>6</v>
      </c>
      <c r="K35" s="3" t="s">
        <v>6</v>
      </c>
      <c r="L35" s="3" t="s">
        <v>7</v>
      </c>
      <c r="M35" s="3" t="s">
        <v>5</v>
      </c>
      <c r="N35" s="3" t="s">
        <v>6</v>
      </c>
      <c r="O35" s="3" t="s">
        <v>6</v>
      </c>
      <c r="P35" s="3" t="s">
        <v>5</v>
      </c>
      <c r="Q35" s="3" t="s">
        <v>5</v>
      </c>
      <c r="R35" s="3" t="s">
        <v>6</v>
      </c>
      <c r="S35" s="3" t="s">
        <v>5</v>
      </c>
      <c r="T35" s="3"/>
      <c r="U35" s="3"/>
      <c r="V35" s="3"/>
      <c r="W35" s="3"/>
      <c r="X35" s="3"/>
      <c r="Y35" s="3">
        <v>8353</v>
      </c>
      <c r="Z35" s="3" t="s">
        <v>18</v>
      </c>
      <c r="AA35" s="8">
        <v>5</v>
      </c>
    </row>
    <row r="36" spans="1:30" x14ac:dyDescent="0.25">
      <c r="A36" s="3">
        <v>8354</v>
      </c>
      <c r="B36" s="3" t="s">
        <v>18</v>
      </c>
      <c r="C36" s="8">
        <v>5</v>
      </c>
      <c r="D36" s="9" t="s">
        <v>5</v>
      </c>
      <c r="E36" s="9" t="s">
        <v>5</v>
      </c>
      <c r="F36" s="3" t="s">
        <v>5</v>
      </c>
      <c r="G36" s="3" t="s">
        <v>6</v>
      </c>
      <c r="H36" s="3" t="s">
        <v>6</v>
      </c>
      <c r="I36" s="3" t="s">
        <v>4</v>
      </c>
      <c r="J36" s="3" t="s">
        <v>5</v>
      </c>
      <c r="K36" s="3" t="s">
        <v>6</v>
      </c>
      <c r="L36" s="3" t="s">
        <v>6</v>
      </c>
      <c r="M36" s="3" t="s">
        <v>6</v>
      </c>
      <c r="N36" s="3" t="s">
        <v>4</v>
      </c>
      <c r="O36" s="3" t="s">
        <v>5</v>
      </c>
      <c r="P36" s="3" t="s">
        <v>6</v>
      </c>
      <c r="Q36" s="3" t="s">
        <v>6</v>
      </c>
      <c r="R36" s="3" t="s">
        <v>6</v>
      </c>
      <c r="S36" s="3" t="s">
        <v>6</v>
      </c>
      <c r="T36" s="3" t="s">
        <v>5</v>
      </c>
      <c r="U36" s="3" t="s">
        <v>5</v>
      </c>
      <c r="V36" s="3" t="s">
        <v>6</v>
      </c>
      <c r="W36" s="3" t="s">
        <v>6</v>
      </c>
      <c r="X36" s="3" t="s">
        <v>6</v>
      </c>
      <c r="Y36" s="3">
        <v>8354</v>
      </c>
      <c r="Z36" s="3" t="s">
        <v>18</v>
      </c>
      <c r="AA36" s="8">
        <v>5</v>
      </c>
      <c r="AB36">
        <f t="shared" ref="AB36:AB47" si="3">COUNTIF(D36:X36,"E")</f>
        <v>7</v>
      </c>
      <c r="AC36">
        <f t="shared" ref="AC36:AC47" si="4">COUNTIF(E36:AB36,"D")</f>
        <v>12</v>
      </c>
      <c r="AD36">
        <f t="shared" ref="AD36:AD47" si="5">COUNTIF(F36:AC36,"P")</f>
        <v>2</v>
      </c>
    </row>
    <row r="37" spans="1:30" x14ac:dyDescent="0.25">
      <c r="A37" s="3">
        <v>8355</v>
      </c>
      <c r="B37" s="3" t="s">
        <v>18</v>
      </c>
      <c r="C37" s="8">
        <v>5</v>
      </c>
      <c r="D37" s="9" t="s">
        <v>6</v>
      </c>
      <c r="E37" s="9" t="s">
        <v>6</v>
      </c>
      <c r="F37" s="3" t="s">
        <v>6</v>
      </c>
      <c r="G37" s="3" t="s">
        <v>5</v>
      </c>
      <c r="H37" s="3" t="s">
        <v>5</v>
      </c>
      <c r="I37" s="3" t="s">
        <v>6</v>
      </c>
      <c r="J37" s="3" t="s">
        <v>6</v>
      </c>
      <c r="K37" s="3" t="s">
        <v>6</v>
      </c>
      <c r="L37" s="3" t="s">
        <v>6</v>
      </c>
      <c r="M37" s="3" t="s">
        <v>6</v>
      </c>
      <c r="N37" s="3" t="s">
        <v>6</v>
      </c>
      <c r="O37" s="3" t="s">
        <v>6</v>
      </c>
      <c r="P37" s="3" t="s">
        <v>6</v>
      </c>
      <c r="Q37" s="3" t="s">
        <v>4</v>
      </c>
      <c r="R37" s="3" t="s">
        <v>5</v>
      </c>
      <c r="S37" s="3" t="s">
        <v>6</v>
      </c>
      <c r="T37" s="3" t="s">
        <v>6</v>
      </c>
      <c r="U37" s="3" t="s">
        <v>6</v>
      </c>
      <c r="V37" s="3" t="s">
        <v>6</v>
      </c>
      <c r="W37" s="3" t="s">
        <v>6</v>
      </c>
      <c r="X37" s="3" t="s">
        <v>6</v>
      </c>
      <c r="Y37" s="3">
        <v>8355</v>
      </c>
      <c r="Z37" s="3" t="s">
        <v>18</v>
      </c>
      <c r="AA37" s="8">
        <v>5</v>
      </c>
      <c r="AB37">
        <f t="shared" si="3"/>
        <v>3</v>
      </c>
      <c r="AC37">
        <f t="shared" si="4"/>
        <v>16</v>
      </c>
      <c r="AD37">
        <f t="shared" si="5"/>
        <v>1</v>
      </c>
    </row>
    <row r="38" spans="1:30" x14ac:dyDescent="0.25">
      <c r="A38" s="3">
        <v>8357</v>
      </c>
      <c r="B38" s="3" t="s">
        <v>18</v>
      </c>
      <c r="C38" s="3">
        <v>0.5</v>
      </c>
      <c r="D38" s="9" t="s">
        <v>5</v>
      </c>
      <c r="E38" s="9" t="s">
        <v>5</v>
      </c>
      <c r="F38" s="3" t="s">
        <v>5</v>
      </c>
      <c r="G38" s="3" t="s">
        <v>5</v>
      </c>
      <c r="H38" s="3" t="s">
        <v>5</v>
      </c>
      <c r="I38" s="3" t="s">
        <v>6</v>
      </c>
      <c r="J38" s="3" t="s">
        <v>5</v>
      </c>
      <c r="K38" s="3" t="s">
        <v>5</v>
      </c>
      <c r="L38" s="3" t="s">
        <v>5</v>
      </c>
      <c r="M38" s="3" t="s">
        <v>5</v>
      </c>
      <c r="N38" s="3" t="s">
        <v>6</v>
      </c>
      <c r="O38" s="3" t="s">
        <v>6</v>
      </c>
      <c r="P38" s="3" t="s">
        <v>4</v>
      </c>
      <c r="Q38" s="3" t="s">
        <v>5</v>
      </c>
      <c r="R38" s="3" t="s">
        <v>5</v>
      </c>
      <c r="S38" s="3" t="s">
        <v>5</v>
      </c>
      <c r="T38" s="3" t="s">
        <v>5</v>
      </c>
      <c r="U38" s="3" t="s">
        <v>5</v>
      </c>
      <c r="V38" s="3" t="s">
        <v>5</v>
      </c>
      <c r="W38" s="3" t="s">
        <v>6</v>
      </c>
      <c r="X38" s="3" t="s">
        <v>6</v>
      </c>
      <c r="Y38" s="3">
        <v>8357</v>
      </c>
      <c r="Z38" s="3" t="s">
        <v>18</v>
      </c>
      <c r="AA38" s="3">
        <v>0.5</v>
      </c>
      <c r="AB38">
        <f t="shared" si="3"/>
        <v>15</v>
      </c>
      <c r="AC38">
        <f t="shared" si="4"/>
        <v>5</v>
      </c>
      <c r="AD38">
        <f t="shared" si="5"/>
        <v>1</v>
      </c>
    </row>
    <row r="39" spans="1:30" x14ac:dyDescent="0.25">
      <c r="A39" s="3">
        <v>8359</v>
      </c>
      <c r="B39" s="3" t="s">
        <v>18</v>
      </c>
      <c r="C39" s="3">
        <v>0.5</v>
      </c>
      <c r="D39" s="3" t="s">
        <v>6</v>
      </c>
      <c r="E39" s="3" t="s">
        <v>6</v>
      </c>
      <c r="F39" s="3" t="s">
        <v>6</v>
      </c>
      <c r="G39" s="3" t="s">
        <v>4</v>
      </c>
      <c r="H39" s="3" t="s">
        <v>5</v>
      </c>
      <c r="I39" s="3" t="s">
        <v>6</v>
      </c>
      <c r="J39" s="3" t="s">
        <v>6</v>
      </c>
      <c r="K39" s="3" t="s">
        <v>5</v>
      </c>
      <c r="L39" s="3" t="s">
        <v>5</v>
      </c>
      <c r="M39" s="3" t="s">
        <v>5</v>
      </c>
      <c r="N39" s="3" t="s">
        <v>6</v>
      </c>
      <c r="O39" s="3" t="s">
        <v>6</v>
      </c>
      <c r="P39" s="3" t="s">
        <v>6</v>
      </c>
      <c r="Q39" s="3" t="s">
        <v>6</v>
      </c>
      <c r="R39" s="3" t="s">
        <v>6</v>
      </c>
      <c r="S39" s="3" t="s">
        <v>6</v>
      </c>
      <c r="T39" s="3" t="s">
        <v>6</v>
      </c>
      <c r="U39" s="3" t="s">
        <v>6</v>
      </c>
      <c r="V39" s="3" t="s">
        <v>6</v>
      </c>
      <c r="W39" s="3" t="s">
        <v>6</v>
      </c>
      <c r="X39" s="3" t="s">
        <v>6</v>
      </c>
      <c r="Y39" s="3">
        <v>8359</v>
      </c>
      <c r="Z39" s="3" t="s">
        <v>18</v>
      </c>
      <c r="AA39" s="3">
        <v>0.5</v>
      </c>
      <c r="AB39">
        <f t="shared" si="3"/>
        <v>4</v>
      </c>
      <c r="AC39">
        <f t="shared" si="4"/>
        <v>15</v>
      </c>
      <c r="AD39">
        <f t="shared" si="5"/>
        <v>1</v>
      </c>
    </row>
    <row r="40" spans="1:30" x14ac:dyDescent="0.25">
      <c r="A40" s="3">
        <v>8360</v>
      </c>
      <c r="B40" s="3" t="s">
        <v>18</v>
      </c>
      <c r="C40" s="3">
        <v>0.5</v>
      </c>
      <c r="D40" s="3" t="s">
        <v>6</v>
      </c>
      <c r="E40" s="3" t="s">
        <v>6</v>
      </c>
      <c r="F40" s="3" t="s">
        <v>7</v>
      </c>
      <c r="G40" s="3" t="s">
        <v>5</v>
      </c>
      <c r="H40" s="3" t="s">
        <v>6</v>
      </c>
      <c r="I40" s="3" t="s">
        <v>6</v>
      </c>
      <c r="J40" s="3" t="s">
        <v>6</v>
      </c>
      <c r="K40" s="3" t="s">
        <v>6</v>
      </c>
      <c r="L40" s="3" t="s">
        <v>5</v>
      </c>
      <c r="M40" s="3" t="s">
        <v>5</v>
      </c>
      <c r="N40" s="3" t="s">
        <v>6</v>
      </c>
      <c r="O40" s="3" t="s">
        <v>6</v>
      </c>
      <c r="P40" s="3" t="s">
        <v>4</v>
      </c>
      <c r="Q40" s="3" t="s">
        <v>5</v>
      </c>
      <c r="R40" s="3" t="s">
        <v>5</v>
      </c>
      <c r="S40" s="3" t="s">
        <v>19</v>
      </c>
      <c r="T40" s="3" t="s">
        <v>6</v>
      </c>
      <c r="U40" s="3" t="s">
        <v>4</v>
      </c>
      <c r="V40" s="3" t="s">
        <v>5</v>
      </c>
      <c r="W40" s="3" t="s">
        <v>5</v>
      </c>
      <c r="X40" s="3" t="s">
        <v>6</v>
      </c>
      <c r="Y40" s="3">
        <v>8360</v>
      </c>
      <c r="Z40" s="3" t="s">
        <v>18</v>
      </c>
      <c r="AA40" s="3">
        <v>0.5</v>
      </c>
      <c r="AB40">
        <f t="shared" si="3"/>
        <v>7</v>
      </c>
      <c r="AC40">
        <f t="shared" si="4"/>
        <v>9</v>
      </c>
      <c r="AD40">
        <f t="shared" si="5"/>
        <v>2</v>
      </c>
    </row>
    <row r="41" spans="1:30" x14ac:dyDescent="0.25">
      <c r="A41" s="3">
        <v>8362</v>
      </c>
      <c r="B41" s="3" t="s">
        <v>18</v>
      </c>
      <c r="C41" s="3">
        <v>0.5</v>
      </c>
      <c r="D41" s="3" t="s">
        <v>4</v>
      </c>
      <c r="E41" s="3" t="s">
        <v>5</v>
      </c>
      <c r="F41" s="3" t="s">
        <v>6</v>
      </c>
      <c r="G41" s="3" t="s">
        <v>6</v>
      </c>
      <c r="H41" s="3" t="s">
        <v>6</v>
      </c>
      <c r="I41" s="3" t="s">
        <v>6</v>
      </c>
      <c r="J41" s="3" t="s">
        <v>6</v>
      </c>
      <c r="K41" s="3" t="s">
        <v>6</v>
      </c>
      <c r="L41" s="3" t="s">
        <v>6</v>
      </c>
      <c r="M41" s="3" t="s">
        <v>6</v>
      </c>
      <c r="N41" s="3" t="s">
        <v>6</v>
      </c>
      <c r="O41" s="3" t="s">
        <v>5</v>
      </c>
      <c r="P41" s="3" t="s">
        <v>6</v>
      </c>
      <c r="Q41" s="3" t="s">
        <v>6</v>
      </c>
      <c r="R41" s="3" t="s">
        <v>5</v>
      </c>
      <c r="S41" s="3" t="s">
        <v>8</v>
      </c>
      <c r="T41" s="3" t="s">
        <v>6</v>
      </c>
      <c r="U41" s="3" t="s">
        <v>6</v>
      </c>
      <c r="V41" s="3" t="s">
        <v>6</v>
      </c>
      <c r="W41" s="3" t="s">
        <v>6</v>
      </c>
      <c r="X41" s="3" t="s">
        <v>6</v>
      </c>
      <c r="Y41" s="3">
        <v>8362</v>
      </c>
      <c r="Z41" s="3" t="s">
        <v>18</v>
      </c>
      <c r="AA41" s="3">
        <v>0.5</v>
      </c>
      <c r="AB41">
        <f t="shared" si="3"/>
        <v>3</v>
      </c>
      <c r="AC41">
        <f t="shared" si="4"/>
        <v>16</v>
      </c>
      <c r="AD41">
        <f t="shared" si="5"/>
        <v>0</v>
      </c>
    </row>
    <row r="42" spans="1:30" x14ac:dyDescent="0.25">
      <c r="A42" s="3">
        <v>8363</v>
      </c>
      <c r="B42" s="3" t="s">
        <v>18</v>
      </c>
      <c r="C42" s="3">
        <v>0.5</v>
      </c>
      <c r="D42" s="3" t="s">
        <v>6</v>
      </c>
      <c r="E42" s="3" t="s">
        <v>6</v>
      </c>
      <c r="F42" s="3" t="s">
        <v>7</v>
      </c>
      <c r="G42" s="3" t="s">
        <v>5</v>
      </c>
      <c r="H42" s="3" t="s">
        <v>6</v>
      </c>
      <c r="I42" s="3" t="s">
        <v>6</v>
      </c>
      <c r="J42" s="3" t="s">
        <v>6</v>
      </c>
      <c r="K42" s="3" t="s">
        <v>6</v>
      </c>
      <c r="L42" s="3" t="s">
        <v>6</v>
      </c>
      <c r="M42" s="3" t="s">
        <v>6</v>
      </c>
      <c r="N42" s="3" t="s">
        <v>6</v>
      </c>
      <c r="O42" s="3" t="s">
        <v>6</v>
      </c>
      <c r="P42" s="3" t="s">
        <v>6</v>
      </c>
      <c r="Q42" s="3" t="s">
        <v>6</v>
      </c>
      <c r="R42" s="3" t="s">
        <v>6</v>
      </c>
      <c r="S42" s="3" t="s">
        <v>6</v>
      </c>
      <c r="T42" s="3" t="s">
        <v>6</v>
      </c>
      <c r="U42" s="3" t="s">
        <v>6</v>
      </c>
      <c r="V42" s="3" t="s">
        <v>6</v>
      </c>
      <c r="W42" s="3" t="s">
        <v>6</v>
      </c>
      <c r="X42" s="3" t="s">
        <v>6</v>
      </c>
      <c r="Y42" s="3">
        <v>8363</v>
      </c>
      <c r="Z42" s="3" t="s">
        <v>18</v>
      </c>
      <c r="AA42" s="3">
        <v>0.5</v>
      </c>
      <c r="AB42">
        <f t="shared" si="3"/>
        <v>1</v>
      </c>
      <c r="AC42">
        <f t="shared" si="4"/>
        <v>18</v>
      </c>
      <c r="AD42">
        <f t="shared" si="5"/>
        <v>0</v>
      </c>
    </row>
    <row r="43" spans="1:30" x14ac:dyDescent="0.25">
      <c r="A43" s="3">
        <v>8365</v>
      </c>
      <c r="B43" s="3" t="s">
        <v>18</v>
      </c>
      <c r="C43" s="3">
        <v>0.05</v>
      </c>
      <c r="D43" s="3" t="s">
        <v>6</v>
      </c>
      <c r="E43" s="3" t="s">
        <v>6</v>
      </c>
      <c r="F43" s="3" t="s">
        <v>6</v>
      </c>
      <c r="G43" s="3" t="s">
        <v>6</v>
      </c>
      <c r="H43" s="3" t="s">
        <v>5</v>
      </c>
      <c r="I43" s="3" t="s">
        <v>6</v>
      </c>
      <c r="J43" s="3" t="s">
        <v>6</v>
      </c>
      <c r="K43" s="3" t="s">
        <v>6</v>
      </c>
      <c r="L43" s="3" t="s">
        <v>6</v>
      </c>
      <c r="M43" s="3" t="s">
        <v>6</v>
      </c>
      <c r="N43" s="3" t="s">
        <v>6</v>
      </c>
      <c r="O43" s="3" t="s">
        <v>6</v>
      </c>
      <c r="P43" s="3" t="s">
        <v>6</v>
      </c>
      <c r="Q43" s="3" t="s">
        <v>6</v>
      </c>
      <c r="R43" s="3" t="s">
        <v>4</v>
      </c>
      <c r="S43" s="3" t="s">
        <v>5</v>
      </c>
      <c r="T43" s="3" t="s">
        <v>5</v>
      </c>
      <c r="U43" s="3" t="s">
        <v>6</v>
      </c>
      <c r="V43" s="3" t="s">
        <v>6</v>
      </c>
      <c r="W43" s="3" t="s">
        <v>6</v>
      </c>
      <c r="X43" s="3" t="s">
        <v>6</v>
      </c>
      <c r="Y43" s="3">
        <v>8365</v>
      </c>
      <c r="Z43" s="3" t="s">
        <v>18</v>
      </c>
      <c r="AA43" s="3">
        <v>0.05</v>
      </c>
      <c r="AB43">
        <f t="shared" si="3"/>
        <v>3</v>
      </c>
      <c r="AC43">
        <f t="shared" si="4"/>
        <v>16</v>
      </c>
      <c r="AD43">
        <f t="shared" si="5"/>
        <v>1</v>
      </c>
    </row>
    <row r="44" spans="1:30" x14ac:dyDescent="0.25">
      <c r="A44" s="3">
        <v>8366</v>
      </c>
      <c r="B44" s="3" t="s">
        <v>18</v>
      </c>
      <c r="C44" s="3">
        <v>0.05</v>
      </c>
      <c r="D44" s="3" t="s">
        <v>5</v>
      </c>
      <c r="E44" s="3" t="s">
        <v>5</v>
      </c>
      <c r="F44" s="3" t="s">
        <v>6</v>
      </c>
      <c r="G44" s="3" t="s">
        <v>5</v>
      </c>
      <c r="H44" s="3" t="s">
        <v>5</v>
      </c>
      <c r="I44" s="3" t="s">
        <v>5</v>
      </c>
      <c r="J44" s="3" t="s">
        <v>5</v>
      </c>
      <c r="K44" s="3" t="s">
        <v>6</v>
      </c>
      <c r="L44" s="3" t="s">
        <v>5</v>
      </c>
      <c r="M44" s="3" t="s">
        <v>8</v>
      </c>
      <c r="N44" s="3" t="s">
        <v>8</v>
      </c>
      <c r="O44" s="3" t="s">
        <v>5</v>
      </c>
      <c r="P44" s="3" t="s">
        <v>6</v>
      </c>
      <c r="Q44" s="3" t="s">
        <v>5</v>
      </c>
      <c r="R44" s="3" t="s">
        <v>5</v>
      </c>
      <c r="S44" s="3" t="s">
        <v>5</v>
      </c>
      <c r="T44" s="3" t="s">
        <v>6</v>
      </c>
      <c r="U44" s="3" t="s">
        <v>6</v>
      </c>
      <c r="V44" s="3" t="s">
        <v>4</v>
      </c>
      <c r="W44" s="3" t="s">
        <v>5</v>
      </c>
      <c r="X44" s="3" t="s">
        <v>5</v>
      </c>
      <c r="Y44" s="3">
        <v>8366</v>
      </c>
      <c r="Z44" s="3" t="s">
        <v>18</v>
      </c>
      <c r="AA44" s="3">
        <v>0.05</v>
      </c>
      <c r="AB44">
        <f t="shared" si="3"/>
        <v>13</v>
      </c>
      <c r="AC44">
        <f t="shared" si="4"/>
        <v>5</v>
      </c>
      <c r="AD44">
        <f t="shared" si="5"/>
        <v>1</v>
      </c>
    </row>
    <row r="45" spans="1:30" x14ac:dyDescent="0.25">
      <c r="A45" s="3">
        <v>8367</v>
      </c>
      <c r="B45" s="3" t="s">
        <v>18</v>
      </c>
      <c r="C45" s="3">
        <v>0.05</v>
      </c>
      <c r="D45" s="3" t="s">
        <v>6</v>
      </c>
      <c r="E45" s="3" t="s">
        <v>6</v>
      </c>
      <c r="F45" s="3" t="s">
        <v>5</v>
      </c>
      <c r="G45" s="3" t="s">
        <v>5</v>
      </c>
      <c r="H45" s="3" t="s">
        <v>6</v>
      </c>
      <c r="I45" s="3" t="s">
        <v>6</v>
      </c>
      <c r="J45" s="3" t="s">
        <v>6</v>
      </c>
      <c r="K45" s="3" t="s">
        <v>5</v>
      </c>
      <c r="L45" s="3" t="s">
        <v>5</v>
      </c>
      <c r="M45" s="3" t="s">
        <v>6</v>
      </c>
      <c r="N45" s="3" t="s">
        <v>5</v>
      </c>
      <c r="O45" s="3" t="s">
        <v>5</v>
      </c>
      <c r="P45" s="3" t="s">
        <v>6</v>
      </c>
      <c r="Q45" s="3" t="s">
        <v>6</v>
      </c>
      <c r="R45" s="3" t="s">
        <v>5</v>
      </c>
      <c r="S45" s="3" t="s">
        <v>5</v>
      </c>
      <c r="T45" s="3" t="s">
        <v>5</v>
      </c>
      <c r="U45" s="3" t="s">
        <v>6</v>
      </c>
      <c r="V45" s="3" t="s">
        <v>6</v>
      </c>
      <c r="W45" s="3" t="s">
        <v>6</v>
      </c>
      <c r="X45" s="3" t="s">
        <v>6</v>
      </c>
      <c r="Y45" s="3">
        <v>8367</v>
      </c>
      <c r="Z45" s="3" t="s">
        <v>18</v>
      </c>
      <c r="AA45" s="3">
        <v>0.05</v>
      </c>
      <c r="AB45">
        <f t="shared" si="3"/>
        <v>9</v>
      </c>
      <c r="AC45">
        <f t="shared" si="4"/>
        <v>11</v>
      </c>
      <c r="AD45">
        <f t="shared" si="5"/>
        <v>0</v>
      </c>
    </row>
    <row r="46" spans="1:30" x14ac:dyDescent="0.25">
      <c r="A46" s="3">
        <v>8368</v>
      </c>
      <c r="B46" s="3" t="s">
        <v>18</v>
      </c>
      <c r="C46" s="3">
        <v>0.05</v>
      </c>
      <c r="D46" s="3" t="s">
        <v>5</v>
      </c>
      <c r="E46" s="3" t="s">
        <v>5</v>
      </c>
      <c r="F46" s="3" t="s">
        <v>6</v>
      </c>
      <c r="G46" s="3" t="s">
        <v>6</v>
      </c>
      <c r="H46" s="3" t="s">
        <v>4</v>
      </c>
      <c r="I46" s="3" t="s">
        <v>5</v>
      </c>
      <c r="J46" s="3" t="s">
        <v>5</v>
      </c>
      <c r="K46" s="3" t="s">
        <v>6</v>
      </c>
      <c r="L46" s="3" t="s">
        <v>6</v>
      </c>
      <c r="M46" s="3" t="s">
        <v>4</v>
      </c>
      <c r="N46" s="3" t="s">
        <v>5</v>
      </c>
      <c r="O46" s="3" t="s">
        <v>5</v>
      </c>
      <c r="P46" s="3" t="s">
        <v>6</v>
      </c>
      <c r="Q46" s="3" t="s">
        <v>6</v>
      </c>
      <c r="R46" s="3" t="s">
        <v>4</v>
      </c>
      <c r="S46" s="3" t="s">
        <v>5</v>
      </c>
      <c r="T46" s="3" t="s">
        <v>5</v>
      </c>
      <c r="U46" s="3" t="s">
        <v>6</v>
      </c>
      <c r="V46" s="3" t="s">
        <v>6</v>
      </c>
      <c r="W46" s="3" t="s">
        <v>4</v>
      </c>
      <c r="X46" s="3" t="s">
        <v>5</v>
      </c>
      <c r="Y46" s="3">
        <v>8368</v>
      </c>
      <c r="Z46" s="3" t="s">
        <v>18</v>
      </c>
      <c r="AA46" s="3">
        <v>0.05</v>
      </c>
      <c r="AB46">
        <f t="shared" si="3"/>
        <v>9</v>
      </c>
      <c r="AC46">
        <f t="shared" si="4"/>
        <v>8</v>
      </c>
      <c r="AD46">
        <f t="shared" si="5"/>
        <v>4</v>
      </c>
    </row>
    <row r="47" spans="1:30" x14ac:dyDescent="0.25">
      <c r="A47" s="10">
        <v>8369</v>
      </c>
      <c r="B47" s="3" t="s">
        <v>18</v>
      </c>
      <c r="C47" s="3">
        <v>0.05</v>
      </c>
      <c r="D47" s="3" t="s">
        <v>5</v>
      </c>
      <c r="E47" s="3" t="s">
        <v>6</v>
      </c>
      <c r="F47" s="3" t="s">
        <v>5</v>
      </c>
      <c r="G47" s="3" t="s">
        <v>6</v>
      </c>
      <c r="H47" s="3" t="s">
        <v>6</v>
      </c>
      <c r="I47" s="3" t="s">
        <v>10</v>
      </c>
      <c r="J47" s="3" t="s">
        <v>4</v>
      </c>
      <c r="K47" s="3" t="s">
        <v>5</v>
      </c>
      <c r="L47" s="3" t="s">
        <v>6</v>
      </c>
      <c r="M47" s="3" t="s">
        <v>6</v>
      </c>
      <c r="N47" s="3" t="s">
        <v>5</v>
      </c>
      <c r="O47" s="3" t="s">
        <v>6</v>
      </c>
      <c r="P47" s="3" t="s">
        <v>5</v>
      </c>
      <c r="Q47" s="3" t="s">
        <v>5</v>
      </c>
      <c r="R47" s="3" t="s">
        <v>6</v>
      </c>
      <c r="S47" s="3" t="s">
        <v>6</v>
      </c>
      <c r="T47" s="3" t="s">
        <v>7</v>
      </c>
      <c r="U47" s="3" t="s">
        <v>5</v>
      </c>
      <c r="V47" s="3" t="s">
        <v>6</v>
      </c>
      <c r="W47" s="3" t="s">
        <v>6</v>
      </c>
      <c r="X47" s="3" t="s">
        <v>4</v>
      </c>
      <c r="Y47" s="10">
        <v>8369</v>
      </c>
      <c r="Z47" s="3" t="s">
        <v>18</v>
      </c>
      <c r="AA47" s="3">
        <v>0.05</v>
      </c>
      <c r="AB47">
        <f t="shared" si="3"/>
        <v>7</v>
      </c>
      <c r="AC47">
        <f t="shared" si="4"/>
        <v>10</v>
      </c>
      <c r="AD47">
        <f t="shared" si="5"/>
        <v>2</v>
      </c>
    </row>
    <row r="48" spans="1:30" x14ac:dyDescent="0.25">
      <c r="Y48" s="12"/>
      <c r="Z48" s="12"/>
      <c r="AA48" s="12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7"/>
  <sheetViews>
    <sheetView tabSelected="1" workbookViewId="0">
      <selection activeCell="G2" sqref="G2"/>
    </sheetView>
  </sheetViews>
  <sheetFormatPr defaultRowHeight="15" x14ac:dyDescent="0.25"/>
  <cols>
    <col min="6" max="9" width="9.140625" customWidth="1"/>
  </cols>
  <sheetData>
    <row r="1" spans="1:24" x14ac:dyDescent="0.25">
      <c r="A1" t="s">
        <v>23</v>
      </c>
      <c r="B1" t="s">
        <v>1</v>
      </c>
      <c r="C1" t="s">
        <v>2</v>
      </c>
      <c r="D1" t="s">
        <v>20</v>
      </c>
      <c r="J1" t="s">
        <v>23</v>
      </c>
      <c r="K1" t="s">
        <v>1</v>
      </c>
      <c r="L1" t="s">
        <v>2</v>
      </c>
      <c r="M1" t="s">
        <v>21</v>
      </c>
      <c r="S1" t="s">
        <v>23</v>
      </c>
      <c r="T1" t="s">
        <v>1</v>
      </c>
      <c r="U1" t="s">
        <v>2</v>
      </c>
      <c r="V1" t="s">
        <v>22</v>
      </c>
    </row>
    <row r="2" spans="1:24" x14ac:dyDescent="0.25">
      <c r="A2">
        <v>8200</v>
      </c>
      <c r="B2" t="s">
        <v>3</v>
      </c>
      <c r="C2">
        <v>0</v>
      </c>
      <c r="D2">
        <v>5</v>
      </c>
      <c r="J2">
        <v>8200</v>
      </c>
      <c r="K2" t="s">
        <v>3</v>
      </c>
      <c r="L2">
        <v>0</v>
      </c>
      <c r="M2">
        <v>13</v>
      </c>
      <c r="S2">
        <v>8200</v>
      </c>
      <c r="T2" t="s">
        <v>3</v>
      </c>
      <c r="U2">
        <v>0</v>
      </c>
      <c r="V2">
        <v>2</v>
      </c>
    </row>
    <row r="3" spans="1:24" x14ac:dyDescent="0.25">
      <c r="A3">
        <v>8201</v>
      </c>
      <c r="B3" t="s">
        <v>3</v>
      </c>
      <c r="C3">
        <v>0</v>
      </c>
      <c r="D3">
        <v>2</v>
      </c>
      <c r="J3">
        <v>8201</v>
      </c>
      <c r="K3" t="s">
        <v>3</v>
      </c>
      <c r="L3">
        <v>0</v>
      </c>
      <c r="M3">
        <v>16</v>
      </c>
      <c r="S3">
        <v>8201</v>
      </c>
      <c r="T3" t="s">
        <v>3</v>
      </c>
      <c r="U3">
        <v>0</v>
      </c>
      <c r="V3">
        <v>3</v>
      </c>
    </row>
    <row r="4" spans="1:24" x14ac:dyDescent="0.25">
      <c r="A4">
        <v>8203</v>
      </c>
      <c r="B4" t="s">
        <v>3</v>
      </c>
      <c r="C4">
        <v>0</v>
      </c>
      <c r="D4">
        <v>12</v>
      </c>
      <c r="J4">
        <v>8203</v>
      </c>
      <c r="K4" t="s">
        <v>3</v>
      </c>
      <c r="L4">
        <v>0</v>
      </c>
      <c r="M4">
        <v>7</v>
      </c>
      <c r="S4">
        <v>8203</v>
      </c>
      <c r="T4" t="s">
        <v>3</v>
      </c>
      <c r="U4">
        <v>0</v>
      </c>
      <c r="V4">
        <v>2</v>
      </c>
    </row>
    <row r="5" spans="1:24" x14ac:dyDescent="0.25">
      <c r="A5">
        <v>8204</v>
      </c>
      <c r="B5" t="s">
        <v>3</v>
      </c>
      <c r="C5">
        <v>0</v>
      </c>
      <c r="D5">
        <v>5</v>
      </c>
      <c r="J5">
        <v>8204</v>
      </c>
      <c r="K5" t="s">
        <v>3</v>
      </c>
      <c r="L5">
        <v>0</v>
      </c>
      <c r="M5">
        <v>12</v>
      </c>
      <c r="S5">
        <v>8204</v>
      </c>
      <c r="T5" t="s">
        <v>3</v>
      </c>
      <c r="U5">
        <v>0</v>
      </c>
      <c r="V5">
        <v>3</v>
      </c>
    </row>
    <row r="6" spans="1:24" x14ac:dyDescent="0.25">
      <c r="A6">
        <v>8205</v>
      </c>
      <c r="B6" t="s">
        <v>3</v>
      </c>
      <c r="C6">
        <v>0</v>
      </c>
      <c r="D6">
        <v>10</v>
      </c>
      <c r="J6">
        <v>8205</v>
      </c>
      <c r="K6" t="s">
        <v>3</v>
      </c>
      <c r="L6">
        <v>0</v>
      </c>
      <c r="M6">
        <v>10</v>
      </c>
      <c r="S6">
        <v>8205</v>
      </c>
      <c r="T6" t="s">
        <v>3</v>
      </c>
      <c r="U6">
        <v>0</v>
      </c>
      <c r="V6">
        <v>1</v>
      </c>
    </row>
    <row r="7" spans="1:24" x14ac:dyDescent="0.25">
      <c r="A7">
        <v>8206</v>
      </c>
      <c r="B7" t="s">
        <v>3</v>
      </c>
      <c r="C7">
        <v>0</v>
      </c>
      <c r="D7">
        <v>9</v>
      </c>
      <c r="J7">
        <v>8206</v>
      </c>
      <c r="K7" t="s">
        <v>3</v>
      </c>
      <c r="L7">
        <v>0</v>
      </c>
      <c r="M7">
        <v>8</v>
      </c>
      <c r="S7">
        <v>8206</v>
      </c>
      <c r="T7" t="s">
        <v>3</v>
      </c>
      <c r="U7">
        <v>0</v>
      </c>
      <c r="V7">
        <v>2</v>
      </c>
    </row>
    <row r="8" spans="1:24" x14ac:dyDescent="0.25">
      <c r="A8">
        <v>8270</v>
      </c>
      <c r="B8" t="s">
        <v>3</v>
      </c>
      <c r="C8">
        <v>0</v>
      </c>
      <c r="D8">
        <v>2</v>
      </c>
      <c r="J8">
        <v>8270</v>
      </c>
      <c r="K8" t="s">
        <v>3</v>
      </c>
      <c r="L8">
        <v>0</v>
      </c>
      <c r="M8">
        <v>17</v>
      </c>
      <c r="S8">
        <v>8270</v>
      </c>
      <c r="T8" t="s">
        <v>3</v>
      </c>
      <c r="U8">
        <v>0</v>
      </c>
      <c r="V8">
        <v>2</v>
      </c>
    </row>
    <row r="9" spans="1:24" x14ac:dyDescent="0.25">
      <c r="A9">
        <v>8303</v>
      </c>
      <c r="B9" t="s">
        <v>3</v>
      </c>
      <c r="C9">
        <v>0</v>
      </c>
      <c r="D9">
        <v>13</v>
      </c>
      <c r="J9">
        <v>8303</v>
      </c>
      <c r="K9" t="s">
        <v>3</v>
      </c>
      <c r="L9">
        <v>0</v>
      </c>
      <c r="M9">
        <v>12</v>
      </c>
      <c r="S9">
        <v>8303</v>
      </c>
      <c r="T9" t="s">
        <v>3</v>
      </c>
      <c r="U9">
        <v>0</v>
      </c>
      <c r="V9">
        <v>0</v>
      </c>
    </row>
    <row r="10" spans="1:24" x14ac:dyDescent="0.25">
      <c r="A10">
        <v>8304</v>
      </c>
      <c r="B10" t="s">
        <v>3</v>
      </c>
      <c r="C10">
        <v>0</v>
      </c>
      <c r="D10">
        <v>7</v>
      </c>
      <c r="E10">
        <f>AVERAGE(D2:D10)</f>
        <v>7.2222222222222223</v>
      </c>
      <c r="F10">
        <f>STDEV(D2:D10)</f>
        <v>4.0551750201988126</v>
      </c>
      <c r="J10">
        <v>8304</v>
      </c>
      <c r="K10" t="s">
        <v>3</v>
      </c>
      <c r="L10">
        <v>0</v>
      </c>
      <c r="M10">
        <v>11</v>
      </c>
      <c r="N10">
        <f>AVERAGE(M2:M10)</f>
        <v>11.777777777777779</v>
      </c>
      <c r="O10">
        <f>STDEV(M2:M10)</f>
        <v>3.3082388735465367</v>
      </c>
      <c r="S10">
        <v>8304</v>
      </c>
      <c r="T10" t="s">
        <v>3</v>
      </c>
      <c r="U10">
        <v>0</v>
      </c>
      <c r="V10">
        <v>3</v>
      </c>
      <c r="W10">
        <f>AVERAGE(V2:V10)</f>
        <v>2</v>
      </c>
      <c r="X10">
        <f>STDEV(V2:V10)</f>
        <v>1</v>
      </c>
    </row>
    <row r="11" spans="1:24" x14ac:dyDescent="0.25">
      <c r="A11">
        <v>8221</v>
      </c>
      <c r="B11" t="s">
        <v>9</v>
      </c>
      <c r="C11">
        <v>0.5</v>
      </c>
      <c r="D11">
        <v>7</v>
      </c>
      <c r="J11">
        <v>8221</v>
      </c>
      <c r="K11" t="s">
        <v>9</v>
      </c>
      <c r="L11">
        <v>0.5</v>
      </c>
      <c r="M11">
        <v>10</v>
      </c>
      <c r="S11">
        <v>8221</v>
      </c>
      <c r="T11" t="s">
        <v>9</v>
      </c>
      <c r="U11">
        <v>0.5</v>
      </c>
      <c r="V11">
        <v>3</v>
      </c>
    </row>
    <row r="12" spans="1:24" x14ac:dyDescent="0.25">
      <c r="A12">
        <v>8222</v>
      </c>
      <c r="B12" t="s">
        <v>9</v>
      </c>
      <c r="C12">
        <v>0.5</v>
      </c>
      <c r="D12">
        <v>5</v>
      </c>
      <c r="J12">
        <v>8222</v>
      </c>
      <c r="K12" t="s">
        <v>9</v>
      </c>
      <c r="L12">
        <v>0.5</v>
      </c>
      <c r="M12">
        <v>14</v>
      </c>
      <c r="S12">
        <v>8222</v>
      </c>
      <c r="T12" t="s">
        <v>9</v>
      </c>
      <c r="U12">
        <v>0.5</v>
      </c>
      <c r="V12">
        <v>2</v>
      </c>
    </row>
    <row r="13" spans="1:24" x14ac:dyDescent="0.25">
      <c r="A13">
        <v>8223</v>
      </c>
      <c r="B13" t="s">
        <v>9</v>
      </c>
      <c r="C13">
        <v>0.5</v>
      </c>
      <c r="D13">
        <v>8</v>
      </c>
      <c r="J13">
        <v>8223</v>
      </c>
      <c r="K13" t="s">
        <v>9</v>
      </c>
      <c r="L13">
        <v>0.5</v>
      </c>
      <c r="M13">
        <v>9</v>
      </c>
      <c r="S13">
        <v>8223</v>
      </c>
      <c r="T13" t="s">
        <v>9</v>
      </c>
      <c r="U13">
        <v>0.5</v>
      </c>
      <c r="V13">
        <v>3</v>
      </c>
    </row>
    <row r="14" spans="1:24" x14ac:dyDescent="0.25">
      <c r="A14">
        <v>8224</v>
      </c>
      <c r="B14" t="s">
        <v>9</v>
      </c>
      <c r="C14">
        <v>0.5</v>
      </c>
      <c r="D14">
        <v>4</v>
      </c>
      <c r="J14">
        <v>8224</v>
      </c>
      <c r="K14" t="s">
        <v>9</v>
      </c>
      <c r="L14">
        <v>0.5</v>
      </c>
      <c r="M14">
        <v>15</v>
      </c>
      <c r="S14">
        <v>8224</v>
      </c>
      <c r="T14" t="s">
        <v>9</v>
      </c>
      <c r="U14">
        <v>0.5</v>
      </c>
      <c r="V14">
        <v>2</v>
      </c>
    </row>
    <row r="15" spans="1:24" x14ac:dyDescent="0.25">
      <c r="A15">
        <v>8225</v>
      </c>
      <c r="B15" t="s">
        <v>9</v>
      </c>
      <c r="C15">
        <v>0.5</v>
      </c>
      <c r="D15">
        <v>5</v>
      </c>
      <c r="J15">
        <v>8225</v>
      </c>
      <c r="K15" t="s">
        <v>9</v>
      </c>
      <c r="L15">
        <v>0.5</v>
      </c>
      <c r="M15">
        <v>16</v>
      </c>
      <c r="S15">
        <v>8225</v>
      </c>
      <c r="T15" t="s">
        <v>9</v>
      </c>
      <c r="U15">
        <v>0.5</v>
      </c>
      <c r="V15">
        <v>1</v>
      </c>
    </row>
    <row r="16" spans="1:24" x14ac:dyDescent="0.25">
      <c r="A16">
        <v>8227</v>
      </c>
      <c r="B16" t="s">
        <v>9</v>
      </c>
      <c r="C16">
        <v>0.5</v>
      </c>
      <c r="D16">
        <v>10</v>
      </c>
      <c r="J16">
        <v>8227</v>
      </c>
      <c r="K16" t="s">
        <v>9</v>
      </c>
      <c r="L16">
        <v>0.5</v>
      </c>
      <c r="M16">
        <v>10</v>
      </c>
      <c r="S16">
        <v>8227</v>
      </c>
      <c r="T16" t="s">
        <v>9</v>
      </c>
      <c r="U16">
        <v>0.5</v>
      </c>
      <c r="V16">
        <v>1</v>
      </c>
    </row>
    <row r="17" spans="1:25" x14ac:dyDescent="0.25">
      <c r="A17">
        <v>8322</v>
      </c>
      <c r="B17" t="s">
        <v>9</v>
      </c>
      <c r="C17">
        <v>0.5</v>
      </c>
      <c r="D17">
        <v>9</v>
      </c>
      <c r="J17">
        <v>8322</v>
      </c>
      <c r="K17" t="s">
        <v>9</v>
      </c>
      <c r="L17">
        <v>0.5</v>
      </c>
      <c r="M17">
        <v>10</v>
      </c>
      <c r="S17">
        <v>8322</v>
      </c>
      <c r="T17" t="s">
        <v>9</v>
      </c>
      <c r="U17">
        <v>0.5</v>
      </c>
      <c r="V17">
        <v>0</v>
      </c>
    </row>
    <row r="18" spans="1:25" x14ac:dyDescent="0.25">
      <c r="A18">
        <v>8323</v>
      </c>
      <c r="B18" t="s">
        <v>9</v>
      </c>
      <c r="C18">
        <v>0.5</v>
      </c>
      <c r="D18">
        <v>10</v>
      </c>
      <c r="J18">
        <v>8323</v>
      </c>
      <c r="K18" t="s">
        <v>9</v>
      </c>
      <c r="L18">
        <v>0.5</v>
      </c>
      <c r="M18">
        <v>10</v>
      </c>
      <c r="S18">
        <v>8323</v>
      </c>
      <c r="T18" t="s">
        <v>9</v>
      </c>
      <c r="U18">
        <v>0.5</v>
      </c>
      <c r="V18">
        <v>0</v>
      </c>
    </row>
    <row r="19" spans="1:25" x14ac:dyDescent="0.25">
      <c r="A19">
        <v>8324</v>
      </c>
      <c r="B19" t="s">
        <v>9</v>
      </c>
      <c r="C19">
        <v>0.5</v>
      </c>
      <c r="D19">
        <v>14</v>
      </c>
      <c r="J19">
        <v>8324</v>
      </c>
      <c r="K19" t="s">
        <v>9</v>
      </c>
      <c r="L19">
        <v>0.5</v>
      </c>
      <c r="M19">
        <v>7</v>
      </c>
      <c r="S19">
        <v>8324</v>
      </c>
      <c r="T19" t="s">
        <v>9</v>
      </c>
      <c r="U19">
        <v>0.5</v>
      </c>
      <c r="V19">
        <v>0</v>
      </c>
    </row>
    <row r="20" spans="1:25" x14ac:dyDescent="0.25">
      <c r="A20">
        <v>8325</v>
      </c>
      <c r="B20" t="s">
        <v>9</v>
      </c>
      <c r="C20">
        <v>0.5</v>
      </c>
      <c r="D20">
        <v>6</v>
      </c>
      <c r="J20">
        <v>8325</v>
      </c>
      <c r="K20" t="s">
        <v>9</v>
      </c>
      <c r="L20">
        <v>0.5</v>
      </c>
      <c r="M20">
        <v>13</v>
      </c>
      <c r="S20">
        <v>8325</v>
      </c>
      <c r="T20" t="s">
        <v>9</v>
      </c>
      <c r="U20">
        <v>0.5</v>
      </c>
      <c r="V20">
        <v>0</v>
      </c>
    </row>
    <row r="21" spans="1:25" x14ac:dyDescent="0.25">
      <c r="A21">
        <v>8326</v>
      </c>
      <c r="B21" t="s">
        <v>9</v>
      </c>
      <c r="C21">
        <v>0.5</v>
      </c>
      <c r="D21">
        <v>5</v>
      </c>
      <c r="J21">
        <v>8326</v>
      </c>
      <c r="K21" t="s">
        <v>9</v>
      </c>
      <c r="L21">
        <v>0.5</v>
      </c>
      <c r="M21">
        <v>13</v>
      </c>
      <c r="S21">
        <v>8326</v>
      </c>
      <c r="T21" t="s">
        <v>9</v>
      </c>
      <c r="U21">
        <v>0.5</v>
      </c>
      <c r="V21">
        <v>3</v>
      </c>
    </row>
    <row r="22" spans="1:25" x14ac:dyDescent="0.25">
      <c r="A22">
        <v>8328</v>
      </c>
      <c r="B22" t="s">
        <v>9</v>
      </c>
      <c r="C22">
        <v>0.5</v>
      </c>
      <c r="D22">
        <v>8</v>
      </c>
      <c r="E22">
        <f>AVERAGE(D11:D22)</f>
        <v>7.583333333333333</v>
      </c>
      <c r="F22">
        <f>STDEV(D11:D22)</f>
        <v>2.8749176536296672</v>
      </c>
      <c r="G22">
        <f>TTEST(D2:D10,D11:D22,2,2)</f>
        <v>0.81341883890291578</v>
      </c>
      <c r="J22">
        <v>8328</v>
      </c>
      <c r="K22" t="s">
        <v>9</v>
      </c>
      <c r="L22">
        <v>0.5</v>
      </c>
      <c r="M22">
        <v>10</v>
      </c>
      <c r="N22">
        <f>AVERAGE(M11:M22)</f>
        <v>11.416666666666666</v>
      </c>
      <c r="O22">
        <f>STDEV(M11:M22)</f>
        <v>2.7122058561364057</v>
      </c>
      <c r="P22">
        <f>TTEST(M2:M10,M11:M22,2,2)</f>
        <v>0.78627335864013936</v>
      </c>
      <c r="S22">
        <v>8328</v>
      </c>
      <c r="T22" t="s">
        <v>9</v>
      </c>
      <c r="U22">
        <v>0.5</v>
      </c>
      <c r="V22">
        <v>0</v>
      </c>
      <c r="W22">
        <f>AVERAGE(V11:V22)</f>
        <v>1.25</v>
      </c>
      <c r="X22">
        <f>STDEV(V11:V22)</f>
        <v>1.2880570286640687</v>
      </c>
      <c r="Y22">
        <f>TTEST(V2:V10,V11:V22,2,2)</f>
        <v>0.16418835179246716</v>
      </c>
    </row>
    <row r="23" spans="1:25" x14ac:dyDescent="0.25">
      <c r="A23">
        <v>8214</v>
      </c>
      <c r="B23" t="s">
        <v>9</v>
      </c>
      <c r="C23">
        <v>5</v>
      </c>
      <c r="D23">
        <v>4</v>
      </c>
      <c r="J23">
        <v>8214</v>
      </c>
      <c r="K23" t="s">
        <v>9</v>
      </c>
      <c r="L23">
        <v>5</v>
      </c>
      <c r="M23">
        <v>14</v>
      </c>
      <c r="S23">
        <v>8214</v>
      </c>
      <c r="T23" t="s">
        <v>9</v>
      </c>
      <c r="U23">
        <v>5</v>
      </c>
      <c r="V23">
        <v>1</v>
      </c>
    </row>
    <row r="24" spans="1:25" x14ac:dyDescent="0.25">
      <c r="A24">
        <v>8215</v>
      </c>
      <c r="B24" t="s">
        <v>9</v>
      </c>
      <c r="C24">
        <v>5</v>
      </c>
      <c r="D24">
        <v>6</v>
      </c>
      <c r="J24">
        <v>8215</v>
      </c>
      <c r="K24" t="s">
        <v>9</v>
      </c>
      <c r="L24">
        <v>5</v>
      </c>
      <c r="M24">
        <v>13</v>
      </c>
      <c r="S24">
        <v>8215</v>
      </c>
      <c r="T24" t="s">
        <v>9</v>
      </c>
      <c r="U24">
        <v>5</v>
      </c>
      <c r="V24">
        <v>1</v>
      </c>
    </row>
    <row r="25" spans="1:25" x14ac:dyDescent="0.25">
      <c r="A25">
        <v>8216</v>
      </c>
      <c r="B25" t="s">
        <v>9</v>
      </c>
      <c r="C25">
        <v>5</v>
      </c>
      <c r="D25">
        <v>11</v>
      </c>
      <c r="J25">
        <v>8216</v>
      </c>
      <c r="K25" t="s">
        <v>9</v>
      </c>
      <c r="L25">
        <v>5</v>
      </c>
      <c r="M25">
        <v>8</v>
      </c>
      <c r="S25">
        <v>8216</v>
      </c>
      <c r="T25" t="s">
        <v>9</v>
      </c>
      <c r="U25">
        <v>5</v>
      </c>
      <c r="V25">
        <v>0</v>
      </c>
    </row>
    <row r="26" spans="1:25" x14ac:dyDescent="0.25">
      <c r="A26">
        <v>8217</v>
      </c>
      <c r="B26" t="s">
        <v>9</v>
      </c>
      <c r="C26">
        <v>5</v>
      </c>
      <c r="D26">
        <v>7</v>
      </c>
      <c r="J26">
        <v>8217</v>
      </c>
      <c r="K26" t="s">
        <v>9</v>
      </c>
      <c r="L26">
        <v>5</v>
      </c>
      <c r="M26">
        <v>11</v>
      </c>
      <c r="S26">
        <v>8217</v>
      </c>
      <c r="T26" t="s">
        <v>9</v>
      </c>
      <c r="U26">
        <v>5</v>
      </c>
      <c r="V26">
        <v>2</v>
      </c>
    </row>
    <row r="27" spans="1:25" x14ac:dyDescent="0.25">
      <c r="A27">
        <v>8218</v>
      </c>
      <c r="B27" t="s">
        <v>9</v>
      </c>
      <c r="C27">
        <v>5</v>
      </c>
      <c r="D27">
        <v>13</v>
      </c>
      <c r="J27">
        <v>8218</v>
      </c>
      <c r="K27" t="s">
        <v>9</v>
      </c>
      <c r="L27">
        <v>5</v>
      </c>
      <c r="M27">
        <v>7</v>
      </c>
      <c r="S27">
        <v>8218</v>
      </c>
      <c r="T27" t="s">
        <v>9</v>
      </c>
      <c r="U27">
        <v>5</v>
      </c>
      <c r="V27">
        <v>1</v>
      </c>
    </row>
    <row r="28" spans="1:25" x14ac:dyDescent="0.25">
      <c r="A28">
        <v>8219</v>
      </c>
      <c r="B28" t="s">
        <v>9</v>
      </c>
      <c r="C28">
        <v>5</v>
      </c>
      <c r="D28">
        <v>10</v>
      </c>
      <c r="J28">
        <v>8219</v>
      </c>
      <c r="K28" t="s">
        <v>9</v>
      </c>
      <c r="L28">
        <v>5</v>
      </c>
      <c r="M28">
        <v>9</v>
      </c>
      <c r="S28">
        <v>8219</v>
      </c>
      <c r="T28" t="s">
        <v>9</v>
      </c>
      <c r="U28">
        <v>5</v>
      </c>
      <c r="V28">
        <v>1</v>
      </c>
    </row>
    <row r="29" spans="1:25" x14ac:dyDescent="0.25">
      <c r="A29">
        <v>8220</v>
      </c>
      <c r="B29" t="s">
        <v>9</v>
      </c>
      <c r="C29">
        <v>5</v>
      </c>
      <c r="D29">
        <v>8</v>
      </c>
      <c r="J29">
        <v>8220</v>
      </c>
      <c r="K29" t="s">
        <v>9</v>
      </c>
      <c r="L29">
        <v>5</v>
      </c>
      <c r="M29">
        <v>12</v>
      </c>
      <c r="S29">
        <v>8220</v>
      </c>
      <c r="T29" t="s">
        <v>9</v>
      </c>
      <c r="U29">
        <v>5</v>
      </c>
      <c r="V29">
        <v>1</v>
      </c>
    </row>
    <row r="30" spans="1:25" x14ac:dyDescent="0.25">
      <c r="A30">
        <v>8316</v>
      </c>
      <c r="B30" t="s">
        <v>9</v>
      </c>
      <c r="C30">
        <v>5</v>
      </c>
      <c r="D30">
        <v>9</v>
      </c>
      <c r="J30">
        <v>8316</v>
      </c>
      <c r="K30" t="s">
        <v>9</v>
      </c>
      <c r="L30">
        <v>5</v>
      </c>
      <c r="M30">
        <v>10</v>
      </c>
      <c r="S30">
        <v>8316</v>
      </c>
      <c r="T30" t="s">
        <v>9</v>
      </c>
      <c r="U30">
        <v>5</v>
      </c>
      <c r="V30">
        <v>1</v>
      </c>
    </row>
    <row r="31" spans="1:25" x14ac:dyDescent="0.25">
      <c r="A31">
        <v>8317</v>
      </c>
      <c r="B31" t="s">
        <v>9</v>
      </c>
      <c r="C31">
        <v>5</v>
      </c>
      <c r="D31">
        <v>7</v>
      </c>
      <c r="J31">
        <v>8317</v>
      </c>
      <c r="K31" t="s">
        <v>9</v>
      </c>
      <c r="L31">
        <v>5</v>
      </c>
      <c r="M31">
        <v>9</v>
      </c>
      <c r="S31">
        <v>8317</v>
      </c>
      <c r="T31" t="s">
        <v>9</v>
      </c>
      <c r="U31">
        <v>5</v>
      </c>
      <c r="V31">
        <v>2</v>
      </c>
    </row>
    <row r="32" spans="1:25" x14ac:dyDescent="0.25">
      <c r="A32">
        <v>8319</v>
      </c>
      <c r="B32" t="s">
        <v>9</v>
      </c>
      <c r="C32">
        <v>5</v>
      </c>
      <c r="D32">
        <v>5</v>
      </c>
      <c r="J32">
        <v>8319</v>
      </c>
      <c r="K32" t="s">
        <v>9</v>
      </c>
      <c r="L32">
        <v>5</v>
      </c>
      <c r="M32">
        <v>14</v>
      </c>
      <c r="S32">
        <v>8319</v>
      </c>
      <c r="T32" t="s">
        <v>9</v>
      </c>
      <c r="U32">
        <v>5</v>
      </c>
      <c r="V32">
        <v>0</v>
      </c>
    </row>
    <row r="33" spans="1:25" x14ac:dyDescent="0.25">
      <c r="A33">
        <v>8320</v>
      </c>
      <c r="B33" t="s">
        <v>9</v>
      </c>
      <c r="C33">
        <v>5</v>
      </c>
      <c r="D33">
        <v>5</v>
      </c>
      <c r="J33">
        <v>8320</v>
      </c>
      <c r="K33" t="s">
        <v>9</v>
      </c>
      <c r="L33">
        <v>5</v>
      </c>
      <c r="M33">
        <v>13</v>
      </c>
      <c r="S33">
        <v>8320</v>
      </c>
      <c r="T33" t="s">
        <v>9</v>
      </c>
      <c r="U33">
        <v>5</v>
      </c>
      <c r="V33">
        <v>1</v>
      </c>
    </row>
    <row r="34" spans="1:25" x14ac:dyDescent="0.25">
      <c r="A34">
        <v>8321</v>
      </c>
      <c r="B34" t="s">
        <v>9</v>
      </c>
      <c r="C34">
        <v>5</v>
      </c>
      <c r="D34">
        <v>7</v>
      </c>
      <c r="E34">
        <f>AVERAGE(D23:D34)</f>
        <v>7.666666666666667</v>
      </c>
      <c r="F34">
        <f>STDEV(D23:D34)</f>
        <v>2.6742316936860853</v>
      </c>
      <c r="G34">
        <f>TTEST(D2:D10,D23:D34,2,2)</f>
        <v>0.76517475855459183</v>
      </c>
      <c r="J34">
        <v>8321</v>
      </c>
      <c r="K34" t="s">
        <v>9</v>
      </c>
      <c r="L34">
        <v>5</v>
      </c>
      <c r="M34">
        <v>12</v>
      </c>
      <c r="N34">
        <f>AVERAGE(M23:M34)</f>
        <v>11</v>
      </c>
      <c r="O34">
        <f>STDEV(M23:M34)</f>
        <v>2.3741027013091993</v>
      </c>
      <c r="P34">
        <f>TTEST(M2:M10,M23:M34,2,2)</f>
        <v>0.53704058236240071</v>
      </c>
      <c r="S34">
        <v>8321</v>
      </c>
      <c r="T34" t="s">
        <v>9</v>
      </c>
      <c r="U34">
        <v>5</v>
      </c>
      <c r="V34">
        <v>1</v>
      </c>
      <c r="W34">
        <f>AVERAGE(V23:V34)</f>
        <v>1</v>
      </c>
      <c r="X34">
        <f>STDEV(V23:V34)</f>
        <v>0.60302268915552726</v>
      </c>
      <c r="Y34">
        <f>TTEST(V2:V10,V23:V34,2,2)</f>
        <v>1.0162572120690617E-2</v>
      </c>
    </row>
    <row r="35" spans="1:25" x14ac:dyDescent="0.25">
      <c r="A35">
        <v>8207</v>
      </c>
      <c r="B35" t="s">
        <v>9</v>
      </c>
      <c r="C35">
        <v>50</v>
      </c>
      <c r="D35">
        <v>4</v>
      </c>
      <c r="J35">
        <v>8207</v>
      </c>
      <c r="K35" t="s">
        <v>9</v>
      </c>
      <c r="L35">
        <v>50</v>
      </c>
      <c r="M35">
        <v>12</v>
      </c>
      <c r="S35">
        <v>8207</v>
      </c>
      <c r="T35" t="s">
        <v>9</v>
      </c>
      <c r="U35">
        <v>50</v>
      </c>
      <c r="V35">
        <v>3</v>
      </c>
    </row>
    <row r="36" spans="1:25" x14ac:dyDescent="0.25">
      <c r="A36">
        <v>8208</v>
      </c>
      <c r="B36" t="s">
        <v>9</v>
      </c>
      <c r="C36">
        <v>50</v>
      </c>
      <c r="D36">
        <v>7</v>
      </c>
      <c r="J36">
        <v>8208</v>
      </c>
      <c r="K36" t="s">
        <v>9</v>
      </c>
      <c r="L36">
        <v>50</v>
      </c>
      <c r="M36">
        <v>14</v>
      </c>
      <c r="S36">
        <v>8208</v>
      </c>
      <c r="T36" t="s">
        <v>9</v>
      </c>
      <c r="U36">
        <v>50</v>
      </c>
      <c r="V36">
        <v>0</v>
      </c>
    </row>
    <row r="37" spans="1:25" x14ac:dyDescent="0.25">
      <c r="A37">
        <v>8209</v>
      </c>
      <c r="B37" t="s">
        <v>9</v>
      </c>
      <c r="C37">
        <v>50</v>
      </c>
      <c r="D37">
        <v>5</v>
      </c>
      <c r="J37">
        <v>8209</v>
      </c>
      <c r="K37" t="s">
        <v>9</v>
      </c>
      <c r="L37">
        <v>50</v>
      </c>
      <c r="M37">
        <v>14</v>
      </c>
      <c r="S37">
        <v>8209</v>
      </c>
      <c r="T37" t="s">
        <v>9</v>
      </c>
      <c r="U37">
        <v>50</v>
      </c>
      <c r="V37">
        <v>1</v>
      </c>
    </row>
    <row r="38" spans="1:25" x14ac:dyDescent="0.25">
      <c r="A38">
        <v>8211</v>
      </c>
      <c r="B38" t="s">
        <v>9</v>
      </c>
      <c r="C38">
        <v>50</v>
      </c>
      <c r="D38">
        <v>2</v>
      </c>
      <c r="J38">
        <v>8211</v>
      </c>
      <c r="K38" t="s">
        <v>9</v>
      </c>
      <c r="L38">
        <v>50</v>
      </c>
      <c r="M38">
        <v>18</v>
      </c>
      <c r="S38">
        <v>8211</v>
      </c>
      <c r="T38" t="s">
        <v>9</v>
      </c>
      <c r="U38">
        <v>50</v>
      </c>
      <c r="V38">
        <v>0</v>
      </c>
    </row>
    <row r="39" spans="1:25" x14ac:dyDescent="0.25">
      <c r="A39">
        <v>8212</v>
      </c>
      <c r="B39" t="s">
        <v>9</v>
      </c>
      <c r="C39">
        <v>50</v>
      </c>
      <c r="D39">
        <v>5</v>
      </c>
      <c r="J39">
        <v>8212</v>
      </c>
      <c r="K39" t="s">
        <v>9</v>
      </c>
      <c r="L39">
        <v>50</v>
      </c>
      <c r="M39">
        <v>13</v>
      </c>
      <c r="S39">
        <v>8212</v>
      </c>
      <c r="T39" t="s">
        <v>9</v>
      </c>
      <c r="U39">
        <v>50</v>
      </c>
      <c r="V39">
        <v>3</v>
      </c>
    </row>
    <row r="40" spans="1:25" x14ac:dyDescent="0.25">
      <c r="A40">
        <v>8308</v>
      </c>
      <c r="B40" t="s">
        <v>9</v>
      </c>
      <c r="C40">
        <v>50</v>
      </c>
      <c r="D40">
        <v>10</v>
      </c>
      <c r="J40">
        <v>8308</v>
      </c>
      <c r="K40" t="s">
        <v>9</v>
      </c>
      <c r="L40">
        <v>50</v>
      </c>
      <c r="M40">
        <v>8</v>
      </c>
      <c r="S40">
        <v>8308</v>
      </c>
      <c r="T40" t="s">
        <v>9</v>
      </c>
      <c r="U40">
        <v>50</v>
      </c>
      <c r="V40">
        <v>3</v>
      </c>
    </row>
    <row r="41" spans="1:25" x14ac:dyDescent="0.25">
      <c r="A41">
        <v>8309</v>
      </c>
      <c r="B41" t="s">
        <v>9</v>
      </c>
      <c r="C41">
        <v>50</v>
      </c>
      <c r="D41">
        <v>8</v>
      </c>
      <c r="J41">
        <v>8309</v>
      </c>
      <c r="K41" t="s">
        <v>9</v>
      </c>
      <c r="L41">
        <v>50</v>
      </c>
      <c r="M41">
        <v>9</v>
      </c>
      <c r="S41">
        <v>8309</v>
      </c>
      <c r="T41" t="s">
        <v>9</v>
      </c>
      <c r="U41">
        <v>50</v>
      </c>
      <c r="V41">
        <v>1</v>
      </c>
    </row>
    <row r="42" spans="1:25" x14ac:dyDescent="0.25">
      <c r="A42">
        <v>8310</v>
      </c>
      <c r="B42" t="s">
        <v>9</v>
      </c>
      <c r="C42">
        <v>50</v>
      </c>
      <c r="D42">
        <v>8</v>
      </c>
      <c r="J42">
        <v>8310</v>
      </c>
      <c r="K42" t="s">
        <v>9</v>
      </c>
      <c r="L42">
        <v>50</v>
      </c>
      <c r="M42">
        <v>9</v>
      </c>
      <c r="S42">
        <v>8310</v>
      </c>
      <c r="T42" t="s">
        <v>9</v>
      </c>
      <c r="U42">
        <v>50</v>
      </c>
      <c r="V42">
        <v>1</v>
      </c>
    </row>
    <row r="43" spans="1:25" x14ac:dyDescent="0.25">
      <c r="A43">
        <v>8311</v>
      </c>
      <c r="B43" t="s">
        <v>9</v>
      </c>
      <c r="C43">
        <v>50</v>
      </c>
      <c r="D43">
        <v>6</v>
      </c>
      <c r="E43">
        <f>AVERAGE(D35:D43)</f>
        <v>6.1111111111111107</v>
      </c>
      <c r="F43">
        <f>STDEV(D35:D43)</f>
        <v>2.4209731743889922</v>
      </c>
      <c r="G43">
        <f>TTEST(D2:D10,D35:D43,2,2)</f>
        <v>0.49047157069624703</v>
      </c>
      <c r="J43">
        <v>8311</v>
      </c>
      <c r="K43" t="s">
        <v>9</v>
      </c>
      <c r="L43">
        <v>50</v>
      </c>
      <c r="M43">
        <v>12</v>
      </c>
      <c r="N43">
        <f>AVERAGE(M35:M43)</f>
        <v>12.111111111111111</v>
      </c>
      <c r="O43">
        <f>STDEV(M35:M43)</f>
        <v>3.1402406135694627</v>
      </c>
      <c r="P43">
        <f>TTEST(M2:M10,M35:M43,2,2)</f>
        <v>0.82923912326860005</v>
      </c>
      <c r="S43">
        <v>8311</v>
      </c>
      <c r="T43" t="s">
        <v>9</v>
      </c>
      <c r="U43">
        <v>50</v>
      </c>
      <c r="V43">
        <v>1</v>
      </c>
      <c r="W43">
        <f>AVERAGE(V35:V43)</f>
        <v>1.4444444444444444</v>
      </c>
      <c r="X43">
        <f>STDEV(V35:V43)</f>
        <v>1.2360330811826103</v>
      </c>
      <c r="Y43">
        <f>TTEST(V2:V10,V35:V43,2,2)</f>
        <v>0.31008521414416362</v>
      </c>
    </row>
    <row r="44" spans="1:25" x14ac:dyDescent="0.25">
      <c r="A44">
        <v>8242</v>
      </c>
      <c r="B44" t="s">
        <v>11</v>
      </c>
      <c r="C44">
        <v>0.05</v>
      </c>
      <c r="D44">
        <v>6</v>
      </c>
      <c r="J44">
        <v>8242</v>
      </c>
      <c r="K44" t="s">
        <v>11</v>
      </c>
      <c r="L44">
        <v>0.05</v>
      </c>
      <c r="M44">
        <v>13</v>
      </c>
      <c r="S44">
        <v>8242</v>
      </c>
      <c r="T44" t="s">
        <v>11</v>
      </c>
      <c r="U44">
        <v>0.05</v>
      </c>
      <c r="V44">
        <v>1</v>
      </c>
    </row>
    <row r="45" spans="1:25" x14ac:dyDescent="0.25">
      <c r="A45">
        <v>8243</v>
      </c>
      <c r="B45" t="s">
        <v>11</v>
      </c>
      <c r="C45">
        <v>0.05</v>
      </c>
      <c r="D45">
        <v>7</v>
      </c>
      <c r="J45">
        <v>8243</v>
      </c>
      <c r="K45" t="s">
        <v>11</v>
      </c>
      <c r="L45">
        <v>0.05</v>
      </c>
      <c r="M45">
        <v>12</v>
      </c>
      <c r="S45">
        <v>8243</v>
      </c>
      <c r="T45" t="s">
        <v>11</v>
      </c>
      <c r="U45">
        <v>0.05</v>
      </c>
      <c r="V45">
        <v>1</v>
      </c>
    </row>
    <row r="46" spans="1:25" x14ac:dyDescent="0.25">
      <c r="A46">
        <v>8244</v>
      </c>
      <c r="B46" t="s">
        <v>11</v>
      </c>
      <c r="C46">
        <v>0.05</v>
      </c>
      <c r="D46">
        <v>3</v>
      </c>
      <c r="J46">
        <v>8244</v>
      </c>
      <c r="K46" t="s">
        <v>11</v>
      </c>
      <c r="L46">
        <v>0.05</v>
      </c>
      <c r="M46">
        <v>17</v>
      </c>
      <c r="S46">
        <v>8244</v>
      </c>
      <c r="T46" t="s">
        <v>11</v>
      </c>
      <c r="U46">
        <v>0.05</v>
      </c>
      <c r="V46">
        <v>1</v>
      </c>
    </row>
    <row r="47" spans="1:25" x14ac:dyDescent="0.25">
      <c r="A47">
        <v>8245</v>
      </c>
      <c r="B47" t="s">
        <v>11</v>
      </c>
      <c r="C47">
        <v>0.05</v>
      </c>
      <c r="D47">
        <v>7</v>
      </c>
      <c r="J47">
        <v>8245</v>
      </c>
      <c r="K47" t="s">
        <v>11</v>
      </c>
      <c r="L47">
        <v>0.05</v>
      </c>
      <c r="M47">
        <v>10</v>
      </c>
      <c r="S47">
        <v>8245</v>
      </c>
      <c r="T47" t="s">
        <v>11</v>
      </c>
      <c r="U47">
        <v>0.05</v>
      </c>
      <c r="V47">
        <v>4</v>
      </c>
    </row>
    <row r="48" spans="1:25" x14ac:dyDescent="0.25">
      <c r="A48">
        <v>8246</v>
      </c>
      <c r="B48" t="s">
        <v>11</v>
      </c>
      <c r="C48">
        <v>0.05</v>
      </c>
      <c r="D48">
        <v>6</v>
      </c>
      <c r="J48">
        <v>8246</v>
      </c>
      <c r="K48" t="s">
        <v>11</v>
      </c>
      <c r="L48">
        <v>0.05</v>
      </c>
      <c r="M48">
        <v>13</v>
      </c>
      <c r="S48">
        <v>8246</v>
      </c>
      <c r="T48" t="s">
        <v>11</v>
      </c>
      <c r="U48">
        <v>0.05</v>
      </c>
      <c r="V48">
        <v>2</v>
      </c>
    </row>
    <row r="49" spans="1:25" x14ac:dyDescent="0.25">
      <c r="A49">
        <v>8247</v>
      </c>
      <c r="B49" t="s">
        <v>11</v>
      </c>
      <c r="C49">
        <v>0.05</v>
      </c>
      <c r="D49">
        <v>10</v>
      </c>
      <c r="J49">
        <v>8247</v>
      </c>
      <c r="K49" t="s">
        <v>11</v>
      </c>
      <c r="L49">
        <v>0.05</v>
      </c>
      <c r="M49">
        <v>8</v>
      </c>
      <c r="S49">
        <v>8247</v>
      </c>
      <c r="T49" t="s">
        <v>11</v>
      </c>
      <c r="U49">
        <v>0.05</v>
      </c>
      <c r="V49">
        <v>1</v>
      </c>
    </row>
    <row r="50" spans="1:25" x14ac:dyDescent="0.25">
      <c r="A50">
        <v>8248</v>
      </c>
      <c r="B50" t="s">
        <v>11</v>
      </c>
      <c r="C50">
        <v>0.05</v>
      </c>
      <c r="D50">
        <v>9</v>
      </c>
      <c r="J50">
        <v>8248</v>
      </c>
      <c r="K50" t="s">
        <v>11</v>
      </c>
      <c r="L50">
        <v>0.05</v>
      </c>
      <c r="M50">
        <v>9</v>
      </c>
      <c r="S50">
        <v>8248</v>
      </c>
      <c r="T50" t="s">
        <v>11</v>
      </c>
      <c r="U50">
        <v>0.05</v>
      </c>
      <c r="V50">
        <v>3</v>
      </c>
    </row>
    <row r="51" spans="1:25" x14ac:dyDescent="0.25">
      <c r="A51">
        <v>8346</v>
      </c>
      <c r="B51" t="s">
        <v>11</v>
      </c>
      <c r="C51">
        <v>0.05</v>
      </c>
      <c r="D51">
        <v>8</v>
      </c>
      <c r="J51">
        <v>8346</v>
      </c>
      <c r="K51" t="s">
        <v>11</v>
      </c>
      <c r="L51">
        <v>0.05</v>
      </c>
      <c r="M51">
        <v>11</v>
      </c>
      <c r="S51">
        <v>8346</v>
      </c>
      <c r="T51" t="s">
        <v>11</v>
      </c>
      <c r="U51">
        <v>0.05</v>
      </c>
      <c r="V51">
        <v>1</v>
      </c>
    </row>
    <row r="52" spans="1:25" x14ac:dyDescent="0.25">
      <c r="A52">
        <v>8348</v>
      </c>
      <c r="B52" t="s">
        <v>11</v>
      </c>
      <c r="C52">
        <v>0.05</v>
      </c>
      <c r="D52">
        <v>10</v>
      </c>
      <c r="E52">
        <f>AVERAGE(D44:D52)</f>
        <v>7.333333333333333</v>
      </c>
      <c r="F52">
        <f>STDEV(D44:D52)</f>
        <v>2.2360679774997898</v>
      </c>
      <c r="G52">
        <f>TTEST(D2:D10,D44:D52,2,2)</f>
        <v>0.9435086882058592</v>
      </c>
      <c r="J52">
        <v>8348</v>
      </c>
      <c r="K52" t="s">
        <v>11</v>
      </c>
      <c r="L52">
        <v>0.05</v>
      </c>
      <c r="M52">
        <v>8</v>
      </c>
      <c r="N52">
        <f>AVERAGE(M44:M52)</f>
        <v>11.222222222222221</v>
      </c>
      <c r="O52">
        <f>STDEV(M44:M52)</f>
        <v>2.9059326290271179</v>
      </c>
      <c r="P52">
        <f>TTEST(M2:M10,M44:M52,2,2)</f>
        <v>0.71003024894700006</v>
      </c>
      <c r="S52">
        <v>8348</v>
      </c>
      <c r="T52" t="s">
        <v>11</v>
      </c>
      <c r="U52">
        <v>0.05</v>
      </c>
      <c r="V52">
        <v>0</v>
      </c>
      <c r="W52">
        <f>AVERAGE(V44:V52)</f>
        <v>1.5555555555555556</v>
      </c>
      <c r="X52">
        <f>STDEV(V44:V52)</f>
        <v>1.2360330811826103</v>
      </c>
      <c r="Y52">
        <f>TTEST(V2:V10,V44:V52,2,2)</f>
        <v>0.41403213469286015</v>
      </c>
    </row>
    <row r="53" spans="1:25" x14ac:dyDescent="0.25">
      <c r="A53">
        <v>8235</v>
      </c>
      <c r="B53" t="s">
        <v>11</v>
      </c>
      <c r="C53">
        <v>0.5</v>
      </c>
      <c r="D53">
        <v>7</v>
      </c>
      <c r="J53">
        <v>8235</v>
      </c>
      <c r="K53" t="s">
        <v>11</v>
      </c>
      <c r="L53">
        <v>0.5</v>
      </c>
      <c r="M53">
        <v>11</v>
      </c>
      <c r="S53">
        <v>8235</v>
      </c>
      <c r="T53" t="s">
        <v>11</v>
      </c>
      <c r="U53">
        <v>0.5</v>
      </c>
      <c r="V53">
        <v>2</v>
      </c>
    </row>
    <row r="54" spans="1:25" x14ac:dyDescent="0.25">
      <c r="A54">
        <v>8236</v>
      </c>
      <c r="B54" t="s">
        <v>11</v>
      </c>
      <c r="C54">
        <v>0.5</v>
      </c>
      <c r="D54">
        <v>9</v>
      </c>
      <c r="J54">
        <v>8236</v>
      </c>
      <c r="K54" t="s">
        <v>11</v>
      </c>
      <c r="L54">
        <v>0.5</v>
      </c>
      <c r="M54">
        <v>8</v>
      </c>
      <c r="S54">
        <v>8236</v>
      </c>
      <c r="T54" t="s">
        <v>11</v>
      </c>
      <c r="U54">
        <v>0.5</v>
      </c>
      <c r="V54">
        <v>3</v>
      </c>
    </row>
    <row r="55" spans="1:25" x14ac:dyDescent="0.25">
      <c r="A55">
        <v>8237</v>
      </c>
      <c r="B55" t="s">
        <v>11</v>
      </c>
      <c r="C55">
        <v>0.5</v>
      </c>
      <c r="D55">
        <v>8</v>
      </c>
      <c r="J55">
        <v>8237</v>
      </c>
      <c r="K55" t="s">
        <v>11</v>
      </c>
      <c r="L55">
        <v>0.5</v>
      </c>
      <c r="M55">
        <v>9</v>
      </c>
      <c r="S55">
        <v>8237</v>
      </c>
      <c r="T55" t="s">
        <v>11</v>
      </c>
      <c r="U55">
        <v>0.5</v>
      </c>
      <c r="V55">
        <v>3</v>
      </c>
    </row>
    <row r="56" spans="1:25" x14ac:dyDescent="0.25">
      <c r="A56">
        <v>8238</v>
      </c>
      <c r="B56" t="s">
        <v>11</v>
      </c>
      <c r="C56">
        <v>0.5</v>
      </c>
      <c r="D56">
        <v>7</v>
      </c>
      <c r="J56">
        <v>8238</v>
      </c>
      <c r="K56" t="s">
        <v>11</v>
      </c>
      <c r="L56">
        <v>0.5</v>
      </c>
      <c r="M56">
        <v>12</v>
      </c>
      <c r="S56">
        <v>8238</v>
      </c>
      <c r="T56" t="s">
        <v>11</v>
      </c>
      <c r="U56">
        <v>0.5</v>
      </c>
      <c r="V56">
        <v>2</v>
      </c>
    </row>
    <row r="57" spans="1:25" x14ac:dyDescent="0.25">
      <c r="A57">
        <v>8239</v>
      </c>
      <c r="B57" t="s">
        <v>11</v>
      </c>
      <c r="C57">
        <v>0.5</v>
      </c>
      <c r="D57">
        <v>5</v>
      </c>
      <c r="J57">
        <v>8239</v>
      </c>
      <c r="K57" t="s">
        <v>11</v>
      </c>
      <c r="L57">
        <v>0.5</v>
      </c>
      <c r="M57">
        <v>15</v>
      </c>
      <c r="S57">
        <v>8239</v>
      </c>
      <c r="T57" t="s">
        <v>11</v>
      </c>
      <c r="U57">
        <v>0.5</v>
      </c>
      <c r="V57">
        <v>1</v>
      </c>
    </row>
    <row r="58" spans="1:25" x14ac:dyDescent="0.25">
      <c r="A58">
        <v>8240</v>
      </c>
      <c r="B58" t="s">
        <v>11</v>
      </c>
      <c r="C58">
        <v>0.5</v>
      </c>
      <c r="D58">
        <v>12</v>
      </c>
      <c r="J58">
        <v>8240</v>
      </c>
      <c r="K58" t="s">
        <v>11</v>
      </c>
      <c r="L58">
        <v>0.5</v>
      </c>
      <c r="M58">
        <v>9</v>
      </c>
      <c r="S58">
        <v>8240</v>
      </c>
      <c r="T58" t="s">
        <v>11</v>
      </c>
      <c r="U58">
        <v>0.5</v>
      </c>
      <c r="V58">
        <v>0</v>
      </c>
    </row>
    <row r="59" spans="1:25" x14ac:dyDescent="0.25">
      <c r="A59">
        <v>8241</v>
      </c>
      <c r="B59" t="s">
        <v>11</v>
      </c>
      <c r="C59">
        <v>0.5</v>
      </c>
      <c r="D59">
        <v>5</v>
      </c>
      <c r="J59">
        <v>8241</v>
      </c>
      <c r="K59" t="s">
        <v>11</v>
      </c>
      <c r="L59">
        <v>0.5</v>
      </c>
      <c r="M59">
        <v>14</v>
      </c>
      <c r="S59">
        <v>8241</v>
      </c>
      <c r="T59" t="s">
        <v>11</v>
      </c>
      <c r="U59">
        <v>0.5</v>
      </c>
      <c r="V59">
        <v>1</v>
      </c>
    </row>
    <row r="60" spans="1:25" x14ac:dyDescent="0.25">
      <c r="A60">
        <v>8336</v>
      </c>
      <c r="B60" t="s">
        <v>11</v>
      </c>
      <c r="C60">
        <v>0.5</v>
      </c>
      <c r="D60">
        <v>4</v>
      </c>
      <c r="J60">
        <v>8336</v>
      </c>
      <c r="K60" t="s">
        <v>11</v>
      </c>
      <c r="L60">
        <v>0.5</v>
      </c>
      <c r="M60">
        <v>15</v>
      </c>
      <c r="S60">
        <v>8336</v>
      </c>
      <c r="T60" t="s">
        <v>11</v>
      </c>
      <c r="U60">
        <v>0.5</v>
      </c>
      <c r="V60">
        <v>1</v>
      </c>
    </row>
    <row r="61" spans="1:25" x14ac:dyDescent="0.25">
      <c r="A61">
        <v>8338</v>
      </c>
      <c r="B61" t="s">
        <v>11</v>
      </c>
      <c r="C61">
        <v>0.5</v>
      </c>
      <c r="D61">
        <v>8</v>
      </c>
      <c r="J61">
        <v>8338</v>
      </c>
      <c r="K61" t="s">
        <v>11</v>
      </c>
      <c r="L61">
        <v>0.5</v>
      </c>
      <c r="M61">
        <v>11</v>
      </c>
      <c r="S61">
        <v>8338</v>
      </c>
      <c r="T61" t="s">
        <v>11</v>
      </c>
      <c r="U61">
        <v>0.5</v>
      </c>
      <c r="V61">
        <v>1</v>
      </c>
    </row>
    <row r="62" spans="1:25" x14ac:dyDescent="0.25">
      <c r="A62">
        <v>8339</v>
      </c>
      <c r="B62" t="s">
        <v>11</v>
      </c>
      <c r="C62">
        <v>0.5</v>
      </c>
      <c r="D62">
        <v>7</v>
      </c>
      <c r="J62">
        <v>8339</v>
      </c>
      <c r="K62" t="s">
        <v>11</v>
      </c>
      <c r="L62">
        <v>0.5</v>
      </c>
      <c r="M62">
        <v>10</v>
      </c>
      <c r="S62">
        <v>8339</v>
      </c>
      <c r="T62" t="s">
        <v>11</v>
      </c>
      <c r="U62">
        <v>0.5</v>
      </c>
      <c r="V62">
        <v>3</v>
      </c>
    </row>
    <row r="63" spans="1:25" x14ac:dyDescent="0.25">
      <c r="A63">
        <v>8341</v>
      </c>
      <c r="B63" t="s">
        <v>11</v>
      </c>
      <c r="C63">
        <v>0.5</v>
      </c>
      <c r="D63">
        <v>5</v>
      </c>
      <c r="E63">
        <f>AVERAGE(D53:D63)</f>
        <v>7</v>
      </c>
      <c r="F63">
        <f>STDEV(D53:D63)</f>
        <v>2.2803508501982761</v>
      </c>
      <c r="G63">
        <f>TTEST(D2:D10,D53:D63,2,2)</f>
        <v>0.87868173147376138</v>
      </c>
      <c r="J63">
        <v>8341</v>
      </c>
      <c r="K63" t="s">
        <v>11</v>
      </c>
      <c r="L63">
        <v>0.5</v>
      </c>
      <c r="M63">
        <v>15</v>
      </c>
      <c r="N63">
        <f>AVERAGE(M53:M63)</f>
        <v>11.727272727272727</v>
      </c>
      <c r="O63">
        <f>STDEV(M53:M63)</f>
        <v>2.6491851234260366</v>
      </c>
      <c r="P63">
        <f>TTEST(M2:M10,M53:M63,2,2)</f>
        <v>0.9701387782132278</v>
      </c>
      <c r="S63">
        <v>8341</v>
      </c>
      <c r="T63" t="s">
        <v>11</v>
      </c>
      <c r="U63">
        <v>0.5</v>
      </c>
      <c r="V63">
        <v>1</v>
      </c>
      <c r="W63">
        <f>AVERAGE(V53:V63)</f>
        <v>1.6363636363636365</v>
      </c>
      <c r="X63">
        <f>STDEV(V53:V63)</f>
        <v>1.0269106361049412</v>
      </c>
      <c r="Y63">
        <f>TTEST(V2:V10,V53:V63,2,2)</f>
        <v>0.43580825632071007</v>
      </c>
    </row>
    <row r="64" spans="1:25" x14ac:dyDescent="0.25">
      <c r="A64">
        <v>8228</v>
      </c>
      <c r="B64" t="s">
        <v>11</v>
      </c>
      <c r="C64">
        <v>5</v>
      </c>
      <c r="D64">
        <v>5</v>
      </c>
      <c r="J64">
        <v>8228</v>
      </c>
      <c r="K64" t="s">
        <v>11</v>
      </c>
      <c r="L64">
        <v>5</v>
      </c>
      <c r="M64">
        <v>12</v>
      </c>
      <c r="S64">
        <v>8228</v>
      </c>
      <c r="T64" t="s">
        <v>11</v>
      </c>
      <c r="U64">
        <v>5</v>
      </c>
      <c r="V64">
        <v>1</v>
      </c>
    </row>
    <row r="65" spans="1:25" x14ac:dyDescent="0.25">
      <c r="A65">
        <v>8229</v>
      </c>
      <c r="B65" t="s">
        <v>11</v>
      </c>
      <c r="C65">
        <v>5</v>
      </c>
      <c r="D65">
        <v>7</v>
      </c>
      <c r="J65">
        <v>8229</v>
      </c>
      <c r="K65" t="s">
        <v>11</v>
      </c>
      <c r="L65">
        <v>5</v>
      </c>
      <c r="M65">
        <v>13</v>
      </c>
      <c r="S65">
        <v>8229</v>
      </c>
      <c r="T65" t="s">
        <v>11</v>
      </c>
      <c r="U65">
        <v>5</v>
      </c>
      <c r="V65">
        <v>1</v>
      </c>
    </row>
    <row r="66" spans="1:25" x14ac:dyDescent="0.25">
      <c r="A66">
        <v>8230</v>
      </c>
      <c r="B66" t="s">
        <v>11</v>
      </c>
      <c r="C66">
        <v>5</v>
      </c>
      <c r="D66">
        <v>5</v>
      </c>
      <c r="J66">
        <v>8230</v>
      </c>
      <c r="K66" t="s">
        <v>11</v>
      </c>
      <c r="L66">
        <v>5</v>
      </c>
      <c r="M66">
        <v>14</v>
      </c>
      <c r="S66">
        <v>8230</v>
      </c>
      <c r="T66" t="s">
        <v>11</v>
      </c>
      <c r="U66">
        <v>5</v>
      </c>
      <c r="V66">
        <v>1</v>
      </c>
    </row>
    <row r="67" spans="1:25" x14ac:dyDescent="0.25">
      <c r="A67">
        <v>8231</v>
      </c>
      <c r="B67" t="s">
        <v>11</v>
      </c>
      <c r="C67">
        <v>5</v>
      </c>
      <c r="D67">
        <v>12</v>
      </c>
      <c r="J67">
        <v>8231</v>
      </c>
      <c r="K67" t="s">
        <v>11</v>
      </c>
      <c r="L67">
        <v>5</v>
      </c>
      <c r="M67">
        <v>9</v>
      </c>
      <c r="S67">
        <v>8231</v>
      </c>
      <c r="T67" t="s">
        <v>11</v>
      </c>
      <c r="U67">
        <v>5</v>
      </c>
      <c r="V67">
        <v>0</v>
      </c>
    </row>
    <row r="68" spans="1:25" x14ac:dyDescent="0.25">
      <c r="A68">
        <v>8233</v>
      </c>
      <c r="B68" t="s">
        <v>11</v>
      </c>
      <c r="C68">
        <v>5</v>
      </c>
      <c r="D68">
        <v>5</v>
      </c>
      <c r="J68">
        <v>8233</v>
      </c>
      <c r="K68" t="s">
        <v>11</v>
      </c>
      <c r="L68">
        <v>5</v>
      </c>
      <c r="M68">
        <v>13</v>
      </c>
      <c r="S68">
        <v>8233</v>
      </c>
      <c r="T68" t="s">
        <v>11</v>
      </c>
      <c r="U68">
        <v>5</v>
      </c>
      <c r="V68">
        <v>2</v>
      </c>
    </row>
    <row r="69" spans="1:25" x14ac:dyDescent="0.25">
      <c r="A69">
        <v>8234</v>
      </c>
      <c r="B69" t="s">
        <v>11</v>
      </c>
      <c r="C69">
        <v>5</v>
      </c>
      <c r="D69">
        <v>6</v>
      </c>
      <c r="J69">
        <v>8234</v>
      </c>
      <c r="K69" t="s">
        <v>11</v>
      </c>
      <c r="L69">
        <v>5</v>
      </c>
      <c r="M69">
        <v>13</v>
      </c>
      <c r="S69">
        <v>8234</v>
      </c>
      <c r="T69" t="s">
        <v>11</v>
      </c>
      <c r="U69">
        <v>5</v>
      </c>
      <c r="V69">
        <v>2</v>
      </c>
    </row>
    <row r="70" spans="1:25" x14ac:dyDescent="0.25">
      <c r="A70">
        <v>8330</v>
      </c>
      <c r="B70" t="s">
        <v>11</v>
      </c>
      <c r="C70">
        <v>5</v>
      </c>
      <c r="D70">
        <v>6</v>
      </c>
      <c r="J70">
        <v>8330</v>
      </c>
      <c r="K70" t="s">
        <v>11</v>
      </c>
      <c r="L70">
        <v>5</v>
      </c>
      <c r="M70">
        <v>12</v>
      </c>
      <c r="S70">
        <v>8330</v>
      </c>
      <c r="T70" t="s">
        <v>11</v>
      </c>
      <c r="U70">
        <v>5</v>
      </c>
      <c r="V70">
        <v>2</v>
      </c>
    </row>
    <row r="71" spans="1:25" x14ac:dyDescent="0.25">
      <c r="A71">
        <v>8331</v>
      </c>
      <c r="B71" t="s">
        <v>11</v>
      </c>
      <c r="C71">
        <v>5</v>
      </c>
      <c r="D71">
        <v>3</v>
      </c>
      <c r="J71">
        <v>8331</v>
      </c>
      <c r="K71" t="s">
        <v>11</v>
      </c>
      <c r="L71">
        <v>5</v>
      </c>
      <c r="M71">
        <v>14</v>
      </c>
      <c r="S71">
        <v>8331</v>
      </c>
      <c r="T71" t="s">
        <v>11</v>
      </c>
      <c r="U71">
        <v>5</v>
      </c>
      <c r="V71">
        <v>1</v>
      </c>
    </row>
    <row r="72" spans="1:25" x14ac:dyDescent="0.25">
      <c r="A72">
        <v>8333</v>
      </c>
      <c r="B72" t="s">
        <v>11</v>
      </c>
      <c r="C72">
        <v>5</v>
      </c>
      <c r="D72">
        <v>5</v>
      </c>
      <c r="J72">
        <v>8333</v>
      </c>
      <c r="K72" t="s">
        <v>11</v>
      </c>
      <c r="L72">
        <v>5</v>
      </c>
      <c r="M72">
        <v>13</v>
      </c>
      <c r="S72">
        <v>8333</v>
      </c>
      <c r="T72" t="s">
        <v>11</v>
      </c>
      <c r="U72">
        <v>5</v>
      </c>
      <c r="V72">
        <v>1</v>
      </c>
    </row>
    <row r="73" spans="1:25" x14ac:dyDescent="0.25">
      <c r="A73">
        <v>8334</v>
      </c>
      <c r="B73" t="s">
        <v>11</v>
      </c>
      <c r="C73">
        <v>5</v>
      </c>
      <c r="D73">
        <v>5</v>
      </c>
      <c r="J73">
        <v>8334</v>
      </c>
      <c r="K73" t="s">
        <v>11</v>
      </c>
      <c r="L73">
        <v>5</v>
      </c>
      <c r="M73">
        <v>14</v>
      </c>
      <c r="S73">
        <v>8334</v>
      </c>
      <c r="T73" t="s">
        <v>11</v>
      </c>
      <c r="U73">
        <v>5</v>
      </c>
      <c r="V73">
        <v>2</v>
      </c>
    </row>
    <row r="74" spans="1:25" x14ac:dyDescent="0.25">
      <c r="A74">
        <v>8335</v>
      </c>
      <c r="B74" t="s">
        <v>11</v>
      </c>
      <c r="C74">
        <v>5</v>
      </c>
      <c r="D74">
        <v>3</v>
      </c>
      <c r="E74">
        <f>AVERAGE(D64:D74)</f>
        <v>5.6363636363636367</v>
      </c>
      <c r="F74">
        <f>STDEV(D64:D74)</f>
        <v>2.4196167991120943</v>
      </c>
      <c r="G74">
        <f>TTEST(D2:D10,D64:D74,2,2)</f>
        <v>0.29193727764403532</v>
      </c>
      <c r="J74">
        <v>8335</v>
      </c>
      <c r="K74" t="s">
        <v>11</v>
      </c>
      <c r="L74">
        <v>5</v>
      </c>
      <c r="M74">
        <v>14</v>
      </c>
      <c r="N74">
        <f>AVERAGE(M64:M74)</f>
        <v>12.818181818181818</v>
      </c>
      <c r="O74">
        <f>STDEV(M64:M74)</f>
        <v>1.4709304414677038</v>
      </c>
      <c r="P74">
        <f>TTEST(M2:M10,M64:M74,2,2)</f>
        <v>0.35975076113400983</v>
      </c>
      <c r="S74">
        <v>8335</v>
      </c>
      <c r="T74" t="s">
        <v>11</v>
      </c>
      <c r="U74">
        <v>5</v>
      </c>
      <c r="V74">
        <v>2</v>
      </c>
      <c r="W74">
        <f>AVERAGE(V64:V74)</f>
        <v>1.3636363636363635</v>
      </c>
      <c r="X74">
        <f>STDEV(V64:V74)</f>
        <v>0.67419986246324215</v>
      </c>
      <c r="Y74">
        <f>TTEST(V2:V10,V64:V74,2,2)</f>
        <v>0.10713105114374574</v>
      </c>
    </row>
    <row r="75" spans="1:25" x14ac:dyDescent="0.25">
      <c r="A75">
        <v>8263</v>
      </c>
      <c r="B75" t="s">
        <v>12</v>
      </c>
      <c r="C75">
        <v>0.05</v>
      </c>
      <c r="D75">
        <v>10</v>
      </c>
      <c r="J75">
        <v>8263</v>
      </c>
      <c r="K75" t="s">
        <v>12</v>
      </c>
      <c r="L75">
        <v>0.05</v>
      </c>
      <c r="M75">
        <v>8</v>
      </c>
      <c r="S75">
        <v>8263</v>
      </c>
      <c r="T75" t="s">
        <v>12</v>
      </c>
      <c r="U75">
        <v>0.05</v>
      </c>
      <c r="V75">
        <v>2</v>
      </c>
    </row>
    <row r="76" spans="1:25" x14ac:dyDescent="0.25">
      <c r="A76">
        <v>8264</v>
      </c>
      <c r="B76" t="s">
        <v>12</v>
      </c>
      <c r="C76">
        <v>0.05</v>
      </c>
      <c r="D76">
        <v>5</v>
      </c>
      <c r="J76">
        <v>8264</v>
      </c>
      <c r="K76" t="s">
        <v>12</v>
      </c>
      <c r="L76">
        <v>0.05</v>
      </c>
      <c r="M76">
        <v>15</v>
      </c>
      <c r="S76">
        <v>8264</v>
      </c>
      <c r="T76" t="s">
        <v>12</v>
      </c>
      <c r="U76">
        <v>0.05</v>
      </c>
      <c r="V76">
        <v>1</v>
      </c>
    </row>
    <row r="77" spans="1:25" x14ac:dyDescent="0.25">
      <c r="A77">
        <v>8265</v>
      </c>
      <c r="B77" t="s">
        <v>12</v>
      </c>
      <c r="C77">
        <v>0.05</v>
      </c>
      <c r="D77">
        <v>5</v>
      </c>
      <c r="J77">
        <v>8265</v>
      </c>
      <c r="K77" t="s">
        <v>12</v>
      </c>
      <c r="L77">
        <v>0.05</v>
      </c>
      <c r="M77">
        <v>15</v>
      </c>
      <c r="S77">
        <v>8265</v>
      </c>
      <c r="T77" t="s">
        <v>12</v>
      </c>
      <c r="U77">
        <v>0.05</v>
      </c>
      <c r="V77">
        <v>2</v>
      </c>
    </row>
    <row r="78" spans="1:25" x14ac:dyDescent="0.25">
      <c r="A78">
        <v>8266</v>
      </c>
      <c r="B78" t="s">
        <v>12</v>
      </c>
      <c r="C78">
        <v>0.05</v>
      </c>
      <c r="D78">
        <v>4</v>
      </c>
      <c r="J78">
        <v>8266</v>
      </c>
      <c r="K78" t="s">
        <v>12</v>
      </c>
      <c r="L78">
        <v>0.05</v>
      </c>
      <c r="M78">
        <v>14</v>
      </c>
      <c r="S78">
        <v>8266</v>
      </c>
      <c r="T78" t="s">
        <v>12</v>
      </c>
      <c r="U78">
        <v>0.05</v>
      </c>
      <c r="V78">
        <v>3</v>
      </c>
    </row>
    <row r="79" spans="1:25" x14ac:dyDescent="0.25">
      <c r="A79">
        <v>8267</v>
      </c>
      <c r="B79" t="s">
        <v>12</v>
      </c>
      <c r="C79">
        <v>0.05</v>
      </c>
      <c r="D79">
        <v>7</v>
      </c>
      <c r="J79">
        <v>8267</v>
      </c>
      <c r="K79" t="s">
        <v>12</v>
      </c>
      <c r="L79">
        <v>0.05</v>
      </c>
      <c r="M79">
        <v>12</v>
      </c>
      <c r="S79">
        <v>8267</v>
      </c>
      <c r="T79" t="s">
        <v>12</v>
      </c>
      <c r="U79">
        <v>0.05</v>
      </c>
      <c r="V79">
        <v>2</v>
      </c>
    </row>
    <row r="80" spans="1:25" x14ac:dyDescent="0.25">
      <c r="A80">
        <v>8268</v>
      </c>
      <c r="B80" t="s">
        <v>12</v>
      </c>
      <c r="C80">
        <v>0.05</v>
      </c>
      <c r="D80">
        <v>13</v>
      </c>
      <c r="J80">
        <v>8268</v>
      </c>
      <c r="K80" t="s">
        <v>12</v>
      </c>
      <c r="L80">
        <v>0.05</v>
      </c>
      <c r="M80">
        <v>6</v>
      </c>
      <c r="S80">
        <v>8268</v>
      </c>
      <c r="T80" t="s">
        <v>12</v>
      </c>
      <c r="U80">
        <v>0.05</v>
      </c>
      <c r="V80">
        <v>2</v>
      </c>
    </row>
    <row r="81" spans="1:25" x14ac:dyDescent="0.25">
      <c r="A81">
        <v>8269</v>
      </c>
      <c r="B81" t="s">
        <v>12</v>
      </c>
      <c r="C81">
        <v>0.05</v>
      </c>
      <c r="D81">
        <v>5</v>
      </c>
      <c r="J81">
        <v>8269</v>
      </c>
      <c r="K81" t="s">
        <v>12</v>
      </c>
      <c r="L81">
        <v>0.05</v>
      </c>
      <c r="M81">
        <v>15</v>
      </c>
      <c r="S81">
        <v>8269</v>
      </c>
      <c r="T81" t="s">
        <v>12</v>
      </c>
      <c r="U81">
        <v>0.05</v>
      </c>
      <c r="V81">
        <v>1</v>
      </c>
    </row>
    <row r="82" spans="1:25" x14ac:dyDescent="0.25">
      <c r="A82">
        <v>8365</v>
      </c>
      <c r="B82" t="s">
        <v>12</v>
      </c>
      <c r="C82">
        <v>0.05</v>
      </c>
      <c r="D82">
        <v>3</v>
      </c>
      <c r="J82">
        <v>8365</v>
      </c>
      <c r="K82" t="s">
        <v>12</v>
      </c>
      <c r="L82">
        <v>0.05</v>
      </c>
      <c r="M82">
        <v>16</v>
      </c>
      <c r="S82">
        <v>8365</v>
      </c>
      <c r="T82" t="s">
        <v>12</v>
      </c>
      <c r="U82">
        <v>0.05</v>
      </c>
      <c r="V82">
        <v>1</v>
      </c>
    </row>
    <row r="83" spans="1:25" x14ac:dyDescent="0.25">
      <c r="A83">
        <v>8366</v>
      </c>
      <c r="B83" t="s">
        <v>12</v>
      </c>
      <c r="C83">
        <v>0.05</v>
      </c>
      <c r="D83">
        <v>13</v>
      </c>
      <c r="J83">
        <v>8366</v>
      </c>
      <c r="K83" t="s">
        <v>12</v>
      </c>
      <c r="L83">
        <v>0.05</v>
      </c>
      <c r="M83">
        <v>5</v>
      </c>
      <c r="S83">
        <v>8366</v>
      </c>
      <c r="T83" t="s">
        <v>12</v>
      </c>
      <c r="U83">
        <v>0.05</v>
      </c>
      <c r="V83">
        <v>1</v>
      </c>
    </row>
    <row r="84" spans="1:25" x14ac:dyDescent="0.25">
      <c r="A84">
        <v>8367</v>
      </c>
      <c r="B84" t="s">
        <v>12</v>
      </c>
      <c r="C84">
        <v>0.05</v>
      </c>
      <c r="D84">
        <v>9</v>
      </c>
      <c r="J84">
        <v>8367</v>
      </c>
      <c r="K84" t="s">
        <v>12</v>
      </c>
      <c r="L84">
        <v>0.05</v>
      </c>
      <c r="M84">
        <v>11</v>
      </c>
      <c r="S84">
        <v>8367</v>
      </c>
      <c r="T84" t="s">
        <v>12</v>
      </c>
      <c r="U84">
        <v>0.05</v>
      </c>
      <c r="V84">
        <v>0</v>
      </c>
    </row>
    <row r="85" spans="1:25" x14ac:dyDescent="0.25">
      <c r="A85">
        <v>8368</v>
      </c>
      <c r="B85" t="s">
        <v>12</v>
      </c>
      <c r="C85">
        <v>0.05</v>
      </c>
      <c r="D85">
        <v>9</v>
      </c>
      <c r="J85">
        <v>8368</v>
      </c>
      <c r="K85" t="s">
        <v>12</v>
      </c>
      <c r="L85">
        <v>0.05</v>
      </c>
      <c r="M85">
        <v>8</v>
      </c>
      <c r="S85">
        <v>8368</v>
      </c>
      <c r="T85" t="s">
        <v>12</v>
      </c>
      <c r="U85">
        <v>0.05</v>
      </c>
      <c r="V85">
        <v>4</v>
      </c>
    </row>
    <row r="86" spans="1:25" x14ac:dyDescent="0.25">
      <c r="A86">
        <v>8369</v>
      </c>
      <c r="B86" t="s">
        <v>12</v>
      </c>
      <c r="C86">
        <v>0.05</v>
      </c>
      <c r="D86">
        <v>7</v>
      </c>
      <c r="E86">
        <f>AVERAGE(D75:D86)</f>
        <v>7.5</v>
      </c>
      <c r="F86">
        <f>STDEV(D75:D86)</f>
        <v>3.3439225741362764</v>
      </c>
      <c r="G86">
        <f>TTEST(D2:D10,D75:D86,2,2)</f>
        <v>0.86517745130501011</v>
      </c>
      <c r="J86">
        <v>8369</v>
      </c>
      <c r="K86" t="s">
        <v>12</v>
      </c>
      <c r="L86">
        <v>0.05</v>
      </c>
      <c r="M86">
        <v>10</v>
      </c>
      <c r="N86">
        <f>AVERAGE(M75:M86)</f>
        <v>11.25</v>
      </c>
      <c r="O86">
        <f>STDEV(M75:M86)</f>
        <v>3.8405728739343039</v>
      </c>
      <c r="P86">
        <f>TTEST(M2:M10,M75:M86,2,2)</f>
        <v>0.74494558698782853</v>
      </c>
      <c r="S86">
        <v>8369</v>
      </c>
      <c r="T86" t="s">
        <v>12</v>
      </c>
      <c r="U86">
        <v>0.05</v>
      </c>
      <c r="V86">
        <v>2</v>
      </c>
      <c r="W86">
        <f>AVERAGE(V75:V86)</f>
        <v>1.75</v>
      </c>
      <c r="X86">
        <f>STDEV(V75:V86)</f>
        <v>1.0552897060221726</v>
      </c>
      <c r="Y86">
        <f>TTEST(V2:V10,V75:V86,2,2)</f>
        <v>0.58928570385088519</v>
      </c>
    </row>
    <row r="87" spans="1:25" x14ac:dyDescent="0.25">
      <c r="A87">
        <v>8357</v>
      </c>
      <c r="B87" t="s">
        <v>12</v>
      </c>
      <c r="C87">
        <v>0.5</v>
      </c>
      <c r="D87">
        <v>15</v>
      </c>
      <c r="J87">
        <v>8357</v>
      </c>
      <c r="K87" t="s">
        <v>12</v>
      </c>
      <c r="L87">
        <v>0.5</v>
      </c>
      <c r="M87">
        <v>5</v>
      </c>
      <c r="S87">
        <v>8357</v>
      </c>
      <c r="T87" t="s">
        <v>12</v>
      </c>
      <c r="U87">
        <v>0.5</v>
      </c>
      <c r="V87">
        <v>1</v>
      </c>
    </row>
    <row r="88" spans="1:25" x14ac:dyDescent="0.25">
      <c r="A88">
        <v>8359</v>
      </c>
      <c r="B88" t="s">
        <v>12</v>
      </c>
      <c r="C88">
        <v>0.5</v>
      </c>
      <c r="D88">
        <v>4</v>
      </c>
      <c r="J88">
        <v>8359</v>
      </c>
      <c r="K88" t="s">
        <v>12</v>
      </c>
      <c r="L88">
        <v>0.5</v>
      </c>
      <c r="M88">
        <v>15</v>
      </c>
      <c r="S88">
        <v>8359</v>
      </c>
      <c r="T88" t="s">
        <v>12</v>
      </c>
      <c r="U88">
        <v>0.5</v>
      </c>
      <c r="V88">
        <v>1</v>
      </c>
    </row>
    <row r="89" spans="1:25" x14ac:dyDescent="0.25">
      <c r="A89">
        <v>8360</v>
      </c>
      <c r="B89" t="s">
        <v>12</v>
      </c>
      <c r="C89">
        <v>0.5</v>
      </c>
      <c r="D89">
        <v>7</v>
      </c>
      <c r="J89">
        <v>8360</v>
      </c>
      <c r="K89" t="s">
        <v>12</v>
      </c>
      <c r="L89">
        <v>0.5</v>
      </c>
      <c r="M89">
        <v>9</v>
      </c>
      <c r="S89">
        <v>8360</v>
      </c>
      <c r="T89" t="s">
        <v>12</v>
      </c>
      <c r="U89">
        <v>0.5</v>
      </c>
      <c r="V89">
        <v>2</v>
      </c>
    </row>
    <row r="90" spans="1:25" x14ac:dyDescent="0.25">
      <c r="A90">
        <v>8362</v>
      </c>
      <c r="B90" t="s">
        <v>12</v>
      </c>
      <c r="C90">
        <v>0.5</v>
      </c>
      <c r="D90">
        <v>3</v>
      </c>
      <c r="J90">
        <v>8362</v>
      </c>
      <c r="K90" t="s">
        <v>12</v>
      </c>
      <c r="L90">
        <v>0.5</v>
      </c>
      <c r="M90">
        <v>16</v>
      </c>
      <c r="S90">
        <v>8362</v>
      </c>
      <c r="T90" t="s">
        <v>12</v>
      </c>
      <c r="U90">
        <v>0.5</v>
      </c>
      <c r="V90">
        <v>0</v>
      </c>
    </row>
    <row r="91" spans="1:25" x14ac:dyDescent="0.25">
      <c r="A91">
        <v>8363</v>
      </c>
      <c r="B91" t="s">
        <v>12</v>
      </c>
      <c r="C91">
        <v>0.5</v>
      </c>
      <c r="D91">
        <v>1</v>
      </c>
      <c r="J91">
        <v>8363</v>
      </c>
      <c r="K91" t="s">
        <v>12</v>
      </c>
      <c r="L91">
        <v>0.5</v>
      </c>
      <c r="M91">
        <v>18</v>
      </c>
      <c r="S91">
        <v>8363</v>
      </c>
      <c r="T91" t="s">
        <v>12</v>
      </c>
      <c r="U91">
        <v>0.5</v>
      </c>
      <c r="V91">
        <v>0</v>
      </c>
    </row>
    <row r="92" spans="1:25" x14ac:dyDescent="0.25">
      <c r="A92">
        <v>8257</v>
      </c>
      <c r="B92" t="s">
        <v>12</v>
      </c>
      <c r="C92">
        <v>0.5</v>
      </c>
      <c r="D92">
        <v>7</v>
      </c>
      <c r="J92">
        <v>8257</v>
      </c>
      <c r="K92" t="s">
        <v>12</v>
      </c>
      <c r="L92">
        <v>0.5</v>
      </c>
      <c r="M92">
        <v>10</v>
      </c>
      <c r="S92">
        <v>8257</v>
      </c>
      <c r="T92" t="s">
        <v>12</v>
      </c>
      <c r="U92">
        <v>0.5</v>
      </c>
      <c r="V92">
        <v>3</v>
      </c>
    </row>
    <row r="93" spans="1:25" x14ac:dyDescent="0.25">
      <c r="A93">
        <v>8258</v>
      </c>
      <c r="B93" t="s">
        <v>12</v>
      </c>
      <c r="C93">
        <v>0.5</v>
      </c>
      <c r="D93">
        <v>3</v>
      </c>
      <c r="J93">
        <v>8258</v>
      </c>
      <c r="K93" t="s">
        <v>12</v>
      </c>
      <c r="L93">
        <v>0.5</v>
      </c>
      <c r="M93">
        <v>14</v>
      </c>
      <c r="S93">
        <v>8258</v>
      </c>
      <c r="T93" t="s">
        <v>12</v>
      </c>
      <c r="U93">
        <v>0.5</v>
      </c>
      <c r="V93">
        <v>1</v>
      </c>
    </row>
    <row r="94" spans="1:25" x14ac:dyDescent="0.25">
      <c r="A94">
        <v>8259</v>
      </c>
      <c r="B94" t="s">
        <v>12</v>
      </c>
      <c r="C94">
        <v>0.5</v>
      </c>
      <c r="D94">
        <v>9</v>
      </c>
      <c r="J94">
        <v>8259</v>
      </c>
      <c r="K94" t="s">
        <v>12</v>
      </c>
      <c r="L94">
        <v>0.5</v>
      </c>
      <c r="M94">
        <v>8</v>
      </c>
      <c r="S94">
        <v>8259</v>
      </c>
      <c r="T94" t="s">
        <v>12</v>
      </c>
      <c r="U94">
        <v>0.5</v>
      </c>
      <c r="V94">
        <v>3</v>
      </c>
    </row>
    <row r="95" spans="1:25" x14ac:dyDescent="0.25">
      <c r="A95">
        <v>8260</v>
      </c>
      <c r="B95" t="s">
        <v>12</v>
      </c>
      <c r="C95">
        <v>0.5</v>
      </c>
      <c r="D95">
        <v>6</v>
      </c>
      <c r="J95">
        <v>8260</v>
      </c>
      <c r="K95" t="s">
        <v>12</v>
      </c>
      <c r="L95">
        <v>0.5</v>
      </c>
      <c r="M95">
        <v>12</v>
      </c>
      <c r="S95">
        <v>8260</v>
      </c>
      <c r="T95" t="s">
        <v>12</v>
      </c>
      <c r="U95">
        <v>0.5</v>
      </c>
      <c r="V95">
        <v>3</v>
      </c>
    </row>
    <row r="96" spans="1:25" x14ac:dyDescent="0.25">
      <c r="A96">
        <v>8261</v>
      </c>
      <c r="B96" t="s">
        <v>12</v>
      </c>
      <c r="C96">
        <v>0.5</v>
      </c>
      <c r="D96">
        <v>6</v>
      </c>
      <c r="J96">
        <v>8261</v>
      </c>
      <c r="K96" t="s">
        <v>12</v>
      </c>
      <c r="L96">
        <v>0.5</v>
      </c>
      <c r="M96">
        <v>15</v>
      </c>
      <c r="S96">
        <v>8261</v>
      </c>
      <c r="T96" t="s">
        <v>12</v>
      </c>
      <c r="U96">
        <v>0.5</v>
      </c>
      <c r="V96">
        <v>0</v>
      </c>
    </row>
    <row r="97" spans="1:25" x14ac:dyDescent="0.25">
      <c r="A97">
        <v>8262</v>
      </c>
      <c r="B97" t="s">
        <v>12</v>
      </c>
      <c r="C97">
        <v>0.5</v>
      </c>
      <c r="D97">
        <v>5</v>
      </c>
      <c r="E97">
        <f>AVERAGE(D87:D97)</f>
        <v>6</v>
      </c>
      <c r="F97">
        <f>STDEV(D87:D97)</f>
        <v>3.7416573867739413</v>
      </c>
      <c r="G97">
        <f>TTEST(D2:D10,D87:D97,2,2)</f>
        <v>0.49281549455804685</v>
      </c>
      <c r="J97">
        <v>8262</v>
      </c>
      <c r="K97" t="s">
        <v>12</v>
      </c>
      <c r="L97">
        <v>0.5</v>
      </c>
      <c r="M97">
        <v>15</v>
      </c>
      <c r="N97">
        <f>AVERAGE(M87:M97)</f>
        <v>12.454545454545455</v>
      </c>
      <c r="O97">
        <f>STDEV(M87:M97)</f>
        <v>3.9840591452345779</v>
      </c>
      <c r="P97">
        <f>TTEST(M2:M10,M87:M97,2,2)</f>
        <v>0.68876169100483087</v>
      </c>
      <c r="S97">
        <v>8262</v>
      </c>
      <c r="T97" t="s">
        <v>12</v>
      </c>
      <c r="U97">
        <v>0.5</v>
      </c>
      <c r="V97">
        <v>0</v>
      </c>
      <c r="W97">
        <f>AVERAGE(V87:V97)</f>
        <v>1.2727272727272727</v>
      </c>
      <c r="X97">
        <f>STDEV(V87:V97)</f>
        <v>1.2720777563426766</v>
      </c>
      <c r="Y97">
        <f>TTEST(V2:V10,V87:V97,2,2)</f>
        <v>0.17968984368238769</v>
      </c>
    </row>
    <row r="98" spans="1:25" x14ac:dyDescent="0.25">
      <c r="A98">
        <v>8249</v>
      </c>
      <c r="B98" t="s">
        <v>12</v>
      </c>
      <c r="C98">
        <v>5</v>
      </c>
      <c r="D98">
        <v>5</v>
      </c>
      <c r="J98">
        <v>8249</v>
      </c>
      <c r="K98" t="s">
        <v>12</v>
      </c>
      <c r="L98">
        <v>5</v>
      </c>
      <c r="M98">
        <v>12</v>
      </c>
      <c r="S98">
        <v>8249</v>
      </c>
      <c r="T98" t="s">
        <v>12</v>
      </c>
      <c r="U98">
        <v>5</v>
      </c>
      <c r="V98">
        <v>2</v>
      </c>
    </row>
    <row r="99" spans="1:25" x14ac:dyDescent="0.25">
      <c r="A99">
        <v>8250</v>
      </c>
      <c r="B99" t="s">
        <v>12</v>
      </c>
      <c r="C99">
        <v>5</v>
      </c>
      <c r="D99">
        <v>6</v>
      </c>
      <c r="J99">
        <v>8250</v>
      </c>
      <c r="K99" t="s">
        <v>12</v>
      </c>
      <c r="L99">
        <v>5</v>
      </c>
      <c r="M99">
        <v>13</v>
      </c>
      <c r="S99">
        <v>8250</v>
      </c>
      <c r="T99" t="s">
        <v>12</v>
      </c>
      <c r="U99">
        <v>5</v>
      </c>
      <c r="V99">
        <v>0</v>
      </c>
    </row>
    <row r="100" spans="1:25" x14ac:dyDescent="0.25">
      <c r="A100">
        <v>8252</v>
      </c>
      <c r="B100" t="s">
        <v>12</v>
      </c>
      <c r="C100">
        <v>5</v>
      </c>
      <c r="D100">
        <v>7</v>
      </c>
      <c r="J100">
        <v>8252</v>
      </c>
      <c r="K100" t="s">
        <v>12</v>
      </c>
      <c r="L100">
        <v>5</v>
      </c>
      <c r="M100">
        <v>9</v>
      </c>
      <c r="S100">
        <v>8252</v>
      </c>
      <c r="T100" t="s">
        <v>12</v>
      </c>
      <c r="U100">
        <v>5</v>
      </c>
      <c r="V100">
        <v>3</v>
      </c>
    </row>
    <row r="101" spans="1:25" x14ac:dyDescent="0.25">
      <c r="A101">
        <v>8253</v>
      </c>
      <c r="B101" t="s">
        <v>12</v>
      </c>
      <c r="C101">
        <v>5</v>
      </c>
      <c r="D101">
        <v>5</v>
      </c>
      <c r="J101">
        <v>8253</v>
      </c>
      <c r="K101" t="s">
        <v>12</v>
      </c>
      <c r="L101">
        <v>5</v>
      </c>
      <c r="M101">
        <v>12</v>
      </c>
      <c r="S101">
        <v>8253</v>
      </c>
      <c r="T101" t="s">
        <v>12</v>
      </c>
      <c r="U101">
        <v>5</v>
      </c>
      <c r="V101">
        <v>4</v>
      </c>
    </row>
    <row r="102" spans="1:25" x14ac:dyDescent="0.25">
      <c r="A102">
        <v>8254</v>
      </c>
      <c r="B102" t="s">
        <v>12</v>
      </c>
      <c r="C102">
        <v>5</v>
      </c>
      <c r="D102">
        <v>7</v>
      </c>
      <c r="J102">
        <v>8254</v>
      </c>
      <c r="K102" t="s">
        <v>12</v>
      </c>
      <c r="L102">
        <v>5</v>
      </c>
      <c r="M102">
        <v>12</v>
      </c>
      <c r="S102">
        <v>8254</v>
      </c>
      <c r="T102" t="s">
        <v>12</v>
      </c>
      <c r="U102">
        <v>5</v>
      </c>
      <c r="V102">
        <v>1</v>
      </c>
    </row>
    <row r="103" spans="1:25" x14ac:dyDescent="0.25">
      <c r="A103">
        <v>8255</v>
      </c>
      <c r="B103" t="s">
        <v>12</v>
      </c>
      <c r="C103">
        <v>5</v>
      </c>
      <c r="D103">
        <v>9</v>
      </c>
      <c r="J103">
        <v>8255</v>
      </c>
      <c r="K103" t="s">
        <v>12</v>
      </c>
      <c r="L103">
        <v>5</v>
      </c>
      <c r="M103">
        <v>9</v>
      </c>
      <c r="S103">
        <v>8255</v>
      </c>
      <c r="T103" t="s">
        <v>12</v>
      </c>
      <c r="U103">
        <v>5</v>
      </c>
      <c r="V103">
        <v>1</v>
      </c>
    </row>
    <row r="104" spans="1:25" x14ac:dyDescent="0.25">
      <c r="A104">
        <v>8351</v>
      </c>
      <c r="B104" t="s">
        <v>12</v>
      </c>
      <c r="C104">
        <v>5</v>
      </c>
      <c r="D104">
        <v>10</v>
      </c>
      <c r="J104">
        <v>8351</v>
      </c>
      <c r="K104" t="s">
        <v>12</v>
      </c>
      <c r="L104">
        <v>5</v>
      </c>
      <c r="M104">
        <v>10</v>
      </c>
      <c r="S104">
        <v>8351</v>
      </c>
      <c r="T104" t="s">
        <v>12</v>
      </c>
      <c r="U104">
        <v>5</v>
      </c>
      <c r="V104">
        <v>0</v>
      </c>
    </row>
    <row r="105" spans="1:25" x14ac:dyDescent="0.25">
      <c r="A105">
        <v>8352</v>
      </c>
      <c r="B105" t="s">
        <v>12</v>
      </c>
      <c r="C105">
        <v>5</v>
      </c>
      <c r="D105">
        <v>8</v>
      </c>
      <c r="J105">
        <v>8352</v>
      </c>
      <c r="K105" t="s">
        <v>12</v>
      </c>
      <c r="L105">
        <v>5</v>
      </c>
      <c r="M105">
        <v>9</v>
      </c>
      <c r="S105">
        <v>8352</v>
      </c>
      <c r="T105" t="s">
        <v>12</v>
      </c>
      <c r="U105">
        <v>5</v>
      </c>
      <c r="V105">
        <v>3</v>
      </c>
    </row>
    <row r="106" spans="1:25" x14ac:dyDescent="0.25">
      <c r="A106">
        <v>8354</v>
      </c>
      <c r="B106" t="s">
        <v>12</v>
      </c>
      <c r="C106">
        <v>5</v>
      </c>
      <c r="D106">
        <v>7</v>
      </c>
      <c r="J106">
        <v>8354</v>
      </c>
      <c r="K106" t="s">
        <v>12</v>
      </c>
      <c r="L106">
        <v>5</v>
      </c>
      <c r="M106">
        <v>12</v>
      </c>
      <c r="S106">
        <v>8354</v>
      </c>
      <c r="T106" t="s">
        <v>12</v>
      </c>
      <c r="U106">
        <v>5</v>
      </c>
      <c r="V106">
        <v>2</v>
      </c>
    </row>
    <row r="107" spans="1:25" x14ac:dyDescent="0.25">
      <c r="A107">
        <v>8355</v>
      </c>
      <c r="B107" t="s">
        <v>12</v>
      </c>
      <c r="C107">
        <v>5</v>
      </c>
      <c r="D107">
        <v>3</v>
      </c>
      <c r="E107">
        <f>AVERAGE(D98:D107)</f>
        <v>6.7</v>
      </c>
      <c r="F107">
        <f>STDEV(D98:D107)</f>
        <v>2.0575065816014626</v>
      </c>
      <c r="G107">
        <f>TTEST(D2:D10,D98:D107,2,2)</f>
        <v>0.7234402764967236</v>
      </c>
      <c r="J107">
        <v>8355</v>
      </c>
      <c r="K107" t="s">
        <v>12</v>
      </c>
      <c r="L107">
        <v>5</v>
      </c>
      <c r="M107">
        <v>16</v>
      </c>
      <c r="N107">
        <f>AVERAGE(M98:M107)</f>
        <v>11.4</v>
      </c>
      <c r="O107">
        <f>STDEV(M98:M107)</f>
        <v>2.2211108331943596</v>
      </c>
      <c r="P107">
        <f>TTEST(M2:M10,M98:M107,2,2)</f>
        <v>0.77147975668086266</v>
      </c>
      <c r="S107">
        <v>8355</v>
      </c>
      <c r="T107" t="s">
        <v>12</v>
      </c>
      <c r="U107">
        <v>5</v>
      </c>
      <c r="V107">
        <v>1</v>
      </c>
      <c r="W107">
        <f>AVERAGE(V98:V107)</f>
        <v>1.7</v>
      </c>
      <c r="X107">
        <f>STDEV(V98:V107)</f>
        <v>1.3374935098492586</v>
      </c>
      <c r="Y107">
        <f>TTEST(V2:V10,V98:V107,2,2)</f>
        <v>0.59056049804827548</v>
      </c>
    </row>
  </sheetData>
  <sortState ref="A2:G108">
    <sortCondition ref="B2:B10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Block 1</vt:lpstr>
      <vt:lpstr>Block 2</vt:lpstr>
      <vt:lpstr>Sheet3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Deirdre (NIH/NIEHS) [F]</dc:creator>
  <cp:lastModifiedBy>Chappell, Vesna (NIH/NIEHS) [C]</cp:lastModifiedBy>
  <cp:lastPrinted>2017-02-04T16:56:04Z</cp:lastPrinted>
  <dcterms:created xsi:type="dcterms:W3CDTF">2014-01-28T14:58:15Z</dcterms:created>
  <dcterms:modified xsi:type="dcterms:W3CDTF">2019-02-11T19:57:08Z</dcterms:modified>
</cp:coreProperties>
</file>